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V PROVISOIRES 2023_2024\"/>
    </mc:Choice>
  </mc:AlternateContent>
  <xr:revisionPtr revIDLastSave="0" documentId="13_ncr:1_{C18839F4-564C-41D5-A221-92E73EBAF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V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5" i="5" l="1"/>
  <c r="BE28" i="5"/>
  <c r="BE29" i="5"/>
  <c r="BE22" i="5"/>
  <c r="BE23" i="5"/>
  <c r="AE39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14" i="5"/>
  <c r="BE39" i="5" l="1"/>
  <c r="BE15" i="5"/>
  <c r="BE16" i="5"/>
  <c r="BE17" i="5"/>
  <c r="BE18" i="5"/>
  <c r="BE19" i="5"/>
  <c r="BE20" i="5"/>
  <c r="BE21" i="5"/>
  <c r="BE24" i="5"/>
  <c r="BE25" i="5"/>
  <c r="BE26" i="5"/>
  <c r="BE27" i="5"/>
  <c r="BE30" i="5"/>
  <c r="BE31" i="5"/>
  <c r="BE32" i="5"/>
  <c r="BE33" i="5"/>
  <c r="BE34" i="5"/>
  <c r="BE36" i="5"/>
  <c r="BE37" i="5"/>
  <c r="BE38" i="5"/>
  <c r="BE14" i="5"/>
</calcChain>
</file>

<file path=xl/sharedStrings.xml><?xml version="1.0" encoding="utf-8"?>
<sst xmlns="http://schemas.openxmlformats.org/spreadsheetml/2006/main" count="769" uniqueCount="179">
  <si>
    <t>Nom</t>
  </si>
  <si>
    <t>Prénoms</t>
  </si>
  <si>
    <t>Date de naissance</t>
  </si>
  <si>
    <t>Lieu de naissance</t>
  </si>
  <si>
    <t>Sexe</t>
  </si>
  <si>
    <t>Nationalité</t>
  </si>
  <si>
    <t>UFR</t>
  </si>
  <si>
    <t>Décision de fin d'année</t>
  </si>
  <si>
    <t>IP</t>
  </si>
  <si>
    <t>NCE</t>
  </si>
  <si>
    <t>MENTION</t>
  </si>
  <si>
    <t>PARCOURS</t>
  </si>
  <si>
    <t>Session</t>
  </si>
  <si>
    <t>Université Félix Houphouet Boigny</t>
  </si>
  <si>
    <t>NIVEAU</t>
  </si>
  <si>
    <t>Moyenne</t>
  </si>
  <si>
    <t>Année d'obtention</t>
  </si>
  <si>
    <t>ANNEE UNIVERSITAIRE</t>
  </si>
  <si>
    <t>N° d'ordre</t>
  </si>
  <si>
    <t>Total Crédits</t>
  </si>
  <si>
    <t>Credits</t>
  </si>
  <si>
    <t>Décision</t>
  </si>
  <si>
    <t>Moy_Sem</t>
  </si>
  <si>
    <t>Résultats semestriels</t>
  </si>
  <si>
    <t>RESULTATS ANNUELS</t>
  </si>
  <si>
    <t>2022-2023</t>
  </si>
  <si>
    <t>SCIENCES DE LA TERRE ET DES RESSOURCES MINIERES</t>
  </si>
  <si>
    <t>OUATTARA</t>
  </si>
  <si>
    <t>YOPOUGON</t>
  </si>
  <si>
    <t>Ivoirienne</t>
  </si>
  <si>
    <t>Ajourné</t>
  </si>
  <si>
    <t>KOFFI</t>
  </si>
  <si>
    <t>KOUASSI</t>
  </si>
  <si>
    <t>TREICHVILLE</t>
  </si>
  <si>
    <t>UE 1: GST2101_Géologie structurale</t>
  </si>
  <si>
    <t xml:space="preserve">UE 2: HYD2101_Hydrologie et Hydrogéologie </t>
  </si>
  <si>
    <t>UE 3: PEG2101_Pédologie et Géothechnique</t>
  </si>
  <si>
    <t>SEMESTRE 1</t>
  </si>
  <si>
    <t>UE 4: GMG2101_Géométraux et Géophysique</t>
  </si>
  <si>
    <t xml:space="preserve">UE 5: GDB2101_Géodynamique des Bassins </t>
  </si>
  <si>
    <t>UE 6: ECT2101_Ecole de Terrain</t>
  </si>
  <si>
    <t>UE 7: GEE2101_Géo-Environnement</t>
  </si>
  <si>
    <t>Admis</t>
  </si>
  <si>
    <t>SEMESTRE 2</t>
  </si>
  <si>
    <t>2023-2024</t>
  </si>
  <si>
    <t>MASTER 1</t>
  </si>
  <si>
    <t>ABEL0501010001</t>
  </si>
  <si>
    <t>CI0121396015</t>
  </si>
  <si>
    <t>ABE</t>
  </si>
  <si>
    <t>LOBA JEAN MARCELLIN</t>
  </si>
  <si>
    <t>COCODY</t>
  </si>
  <si>
    <t>Masculin</t>
  </si>
  <si>
    <t>AKPG0501020001</t>
  </si>
  <si>
    <t>CI0121391903</t>
  </si>
  <si>
    <t>AKPROUA</t>
  </si>
  <si>
    <t>GBIALY JUNIOR</t>
  </si>
  <si>
    <t>DJIDJIDOU DIVO</t>
  </si>
  <si>
    <t>APOY0310000001</t>
  </si>
  <si>
    <t>CI0121393715</t>
  </si>
  <si>
    <t>APO</t>
  </si>
  <si>
    <t>YAO IGNACE</t>
  </si>
  <si>
    <t>DINAOUDI SP TAOUDI</t>
  </si>
  <si>
    <t>COUA2407020001</t>
  </si>
  <si>
    <t>CI0121391044</t>
  </si>
  <si>
    <t>COULIBALY</t>
  </si>
  <si>
    <t>ABDOUL BEN JUNIOR</t>
  </si>
  <si>
    <t>ABOBO-ABIDJAN</t>
  </si>
  <si>
    <t>DEAM0209010001</t>
  </si>
  <si>
    <t>CI0120381364</t>
  </si>
  <si>
    <t>DEA</t>
  </si>
  <si>
    <t>MOHAMED KADER</t>
  </si>
  <si>
    <t>SEGUELA</t>
  </si>
  <si>
    <t>DIAG0204020001</t>
  </si>
  <si>
    <t>CI0121391889</t>
  </si>
  <si>
    <t>DIAO</t>
  </si>
  <si>
    <t>GNAMBON</t>
  </si>
  <si>
    <t>GOID0201020001</t>
  </si>
  <si>
    <t>CI0121391133</t>
  </si>
  <si>
    <t>GOI</t>
  </si>
  <si>
    <t>DOUIN EMMANUELLE FRANCELINE</t>
  </si>
  <si>
    <t>BANGOLO</t>
  </si>
  <si>
    <t>Feminin</t>
  </si>
  <si>
    <t>HIEA1908000001</t>
  </si>
  <si>
    <t>CI0121398353</t>
  </si>
  <si>
    <t>HIE</t>
  </si>
  <si>
    <t>ANITA RAYMONDE NICOLE</t>
  </si>
  <si>
    <t>KOFK1112010001</t>
  </si>
  <si>
    <t>CI0121393612</t>
  </si>
  <si>
    <t>KONAN BERTRAN</t>
  </si>
  <si>
    <t>NIAPOYO</t>
  </si>
  <si>
    <t>KONE2301980001</t>
  </si>
  <si>
    <t>CI0122421800</t>
  </si>
  <si>
    <t>KONAN</t>
  </si>
  <si>
    <t>EKANI ROMUALD</t>
  </si>
  <si>
    <t>PORT-BOUET / ABIDJAN / RCI</t>
  </si>
  <si>
    <t>KONK0212000001</t>
  </si>
  <si>
    <t>CI0119386610</t>
  </si>
  <si>
    <t>KOUAKOU PATERN ELOGE</t>
  </si>
  <si>
    <t>TEZIE / SAIOUA</t>
  </si>
  <si>
    <t>KONN1710010004</t>
  </si>
  <si>
    <t>CI0121395747</t>
  </si>
  <si>
    <t>KONE</t>
  </si>
  <si>
    <t>NABE CHAM - HOUN</t>
  </si>
  <si>
    <t>BOUNDIALI / RCI</t>
  </si>
  <si>
    <t>KONP0510000002</t>
  </si>
  <si>
    <t>CI0121395748</t>
  </si>
  <si>
    <t>PEKITCHIN JONAS</t>
  </si>
  <si>
    <t>BOUAKE</t>
  </si>
  <si>
    <t>KOUN0606990001</t>
  </si>
  <si>
    <t>CI0121396058</t>
  </si>
  <si>
    <t>KOUAKOU</t>
  </si>
  <si>
    <t>N'GUESSAN PARFAIT</t>
  </si>
  <si>
    <t>SOUNGASSI / DIMBOKRO / RCI</t>
  </si>
  <si>
    <t>KOUR0403010001</t>
  </si>
  <si>
    <t>CI0120397490</t>
  </si>
  <si>
    <t>REGIS JEAN IGOR</t>
  </si>
  <si>
    <t>ABOBO/ABIDJAN</t>
  </si>
  <si>
    <t>KOUA2612000009</t>
  </si>
  <si>
    <t>CI0121392624</t>
  </si>
  <si>
    <t>AMOIN MARIE ROSETTE</t>
  </si>
  <si>
    <t>AGNERE-KOFFIKRO / DIMBOKRO</t>
  </si>
  <si>
    <t>NGUK2708000002</t>
  </si>
  <si>
    <t>CI0121395768</t>
  </si>
  <si>
    <t>N'GUESSAN</t>
  </si>
  <si>
    <t>KONAN ELIE</t>
  </si>
  <si>
    <t>BONDOSSOU S/P AYAOU-SRAN</t>
  </si>
  <si>
    <t>OTCM2109970001</t>
  </si>
  <si>
    <t>CI0122421361</t>
  </si>
  <si>
    <t>OTCHOUMOU</t>
  </si>
  <si>
    <t>MIKAEL JOHNSON</t>
  </si>
  <si>
    <t>BELLE-VILLE / BOUAKE / RCI</t>
  </si>
  <si>
    <t>OUAM2811990002</t>
  </si>
  <si>
    <t>CI0120383043</t>
  </si>
  <si>
    <t>MARIAM</t>
  </si>
  <si>
    <t>KOKO-BOUAKE</t>
  </si>
  <si>
    <t>SANM0808030001</t>
  </si>
  <si>
    <t>CI0120385410</t>
  </si>
  <si>
    <t>SANOGO</t>
  </si>
  <si>
    <t>MINETANTCHIN ZALIRAK</t>
  </si>
  <si>
    <t>SASSANDRA</t>
  </si>
  <si>
    <t>TANL1302000001</t>
  </si>
  <si>
    <t>CI0120397693</t>
  </si>
  <si>
    <t>TANOU</t>
  </si>
  <si>
    <t>LOUKOU ELISEE</t>
  </si>
  <si>
    <t>N'DA-AKISSIKRO</t>
  </si>
  <si>
    <t>TRAL1103040001</t>
  </si>
  <si>
    <t>CI0121391607</t>
  </si>
  <si>
    <t>TRA</t>
  </si>
  <si>
    <t>LOU ZAH EPIPHANIE</t>
  </si>
  <si>
    <t>GOATIFLA/ZUENOULA</t>
  </si>
  <si>
    <t>TRON0903010001</t>
  </si>
  <si>
    <t>CI0120383551</t>
  </si>
  <si>
    <t>TROH</t>
  </si>
  <si>
    <t>NUNKANDO EVRAD</t>
  </si>
  <si>
    <t>ZOUAN-HOUNIEN</t>
  </si>
  <si>
    <t>YORO1201980002</t>
  </si>
  <si>
    <t>CI0122420854</t>
  </si>
  <si>
    <t>YORO</t>
  </si>
  <si>
    <t>OTTEY ETIENNE</t>
  </si>
  <si>
    <t>YOPOUGON /ABIDJAN / RCI</t>
  </si>
  <si>
    <t>ZONG0304040001</t>
  </si>
  <si>
    <t>CI0121395569</t>
  </si>
  <si>
    <t>ZONDOHO</t>
  </si>
  <si>
    <t>GUY ROLAND CANISIUS</t>
  </si>
  <si>
    <t>OUAA0307950002</t>
  </si>
  <si>
    <t>CI0116310790</t>
  </si>
  <si>
    <t>AICHA</t>
  </si>
  <si>
    <t>ABOBO</t>
  </si>
  <si>
    <t>feminin</t>
  </si>
  <si>
    <t>UE 8: SST2112_Synthèse Structurale et Géologie</t>
  </si>
  <si>
    <t>UE 9: GIT2112_Gîtes Minéraux</t>
  </si>
  <si>
    <t>UE 10: EMI2112_ Exploration et Exploitation des Gîtes Minéraux</t>
  </si>
  <si>
    <t>UE 11: CGE2112_Cartographie Géologique</t>
  </si>
  <si>
    <t>UE 12: CSG2112_Cartographie Sous SIG Géologique</t>
  </si>
  <si>
    <t>UE 13: SMI2112_Seminaire-Interaction avec l'Industrie</t>
  </si>
  <si>
    <t>UE 14: DGM2112_Droit ET Gestion des Mines</t>
  </si>
  <si>
    <t xml:space="preserve">SCIENCES DE LA TERRE </t>
  </si>
  <si>
    <t>GEOLOGIE DES RESSOURCES MINIERES</t>
  </si>
  <si>
    <t>Autorisé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</si>
</sst>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5" fillId="7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3" fillId="2" borderId="0" xfId="0" applyFont="1" applyFill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/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shrinkToFit="1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L40"/>
  <sheetViews>
    <sheetView tabSelected="1" topLeftCell="L16" zoomScaleNormal="100" workbookViewId="0">
      <selection activeCell="AU35" sqref="A35:XFD35"/>
    </sheetView>
  </sheetViews>
  <sheetFormatPr baseColWidth="10" defaultRowHeight="15" x14ac:dyDescent="0.25"/>
  <cols>
    <col min="1" max="1" width="5" customWidth="1"/>
    <col min="2" max="2" width="14.140625" customWidth="1"/>
    <col min="3" max="3" width="15.140625" customWidth="1"/>
    <col min="4" max="4" width="18.28515625" customWidth="1"/>
    <col min="5" max="5" width="31.140625" customWidth="1"/>
    <col min="6" max="6" width="13.5703125" customWidth="1"/>
    <col min="7" max="7" width="23.42578125" customWidth="1"/>
    <col min="8" max="8" width="11.42578125" customWidth="1"/>
    <col min="9" max="9" width="13" customWidth="1"/>
    <col min="10" max="10" width="9.28515625" customWidth="1"/>
    <col min="11" max="11" width="11.7109375" customWidth="1"/>
    <col min="12" max="12" width="12.42578125" customWidth="1"/>
    <col min="13" max="13" width="9.28515625" customWidth="1"/>
    <col min="14" max="14" width="13.28515625" customWidth="1"/>
    <col min="15" max="15" width="13" customWidth="1"/>
    <col min="16" max="16" width="10.7109375" customWidth="1"/>
    <col min="17" max="17" width="14.85546875" customWidth="1"/>
    <col min="18" max="18" width="8.7109375" customWidth="1"/>
    <col min="19" max="19" width="10.7109375" customWidth="1"/>
    <col min="20" max="20" width="11.42578125" customWidth="1"/>
    <col min="21" max="21" width="8.7109375" customWidth="1"/>
    <col min="22" max="23" width="11.7109375" customWidth="1"/>
    <col min="24" max="24" width="8.7109375" customWidth="1"/>
    <col min="25" max="25" width="10.42578125" customWidth="1"/>
    <col min="26" max="26" width="11" customWidth="1"/>
    <col min="27" max="27" width="10.140625" customWidth="1"/>
    <col min="28" max="28" width="9.28515625" customWidth="1"/>
    <col min="29" max="29" width="10.7109375" customWidth="1"/>
    <col min="30" max="30" width="10.140625" customWidth="1"/>
    <col min="31" max="32" width="8.28515625" customWidth="1"/>
    <col min="33" max="33" width="19.140625" customWidth="1"/>
    <col min="34" max="34" width="12.85546875" customWidth="1"/>
    <col min="35" max="35" width="8.28515625" customWidth="1"/>
    <col min="36" max="36" width="9.7109375" customWidth="1"/>
    <col min="38" max="38" width="12" customWidth="1"/>
    <col min="39" max="39" width="9.42578125" customWidth="1"/>
    <col min="41" max="41" width="9.42578125" customWidth="1"/>
    <col min="42" max="42" width="8.28515625" customWidth="1"/>
    <col min="43" max="43" width="12" customWidth="1"/>
    <col min="44" max="45" width="8.28515625" customWidth="1"/>
    <col min="46" max="46" width="10.42578125" customWidth="1"/>
    <col min="47" max="48" width="8.28515625" customWidth="1"/>
    <col min="49" max="49" width="11.5703125" customWidth="1"/>
    <col min="50" max="51" width="8.28515625" customWidth="1"/>
    <col min="52" max="52" width="9.7109375" customWidth="1"/>
    <col min="53" max="54" width="8.28515625" customWidth="1"/>
    <col min="55" max="55" width="10.28515625" customWidth="1"/>
    <col min="56" max="56" width="8.28515625" customWidth="1"/>
    <col min="57" max="57" width="10" customWidth="1"/>
    <col min="58" max="58" width="7.28515625" customWidth="1"/>
    <col min="59" max="59" width="9.7109375" customWidth="1"/>
    <col min="60" max="60" width="9.5703125" customWidth="1"/>
    <col min="61" max="61" width="9.7109375" customWidth="1"/>
  </cols>
  <sheetData>
    <row r="2" spans="1:64" ht="20.25" x14ac:dyDescent="0.3">
      <c r="B2" s="33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4" spans="1:64" ht="19.350000000000001" customHeight="1" x14ac:dyDescent="0.45">
      <c r="D4" s="2" t="s">
        <v>17</v>
      </c>
      <c r="E4" s="34" t="s">
        <v>44</v>
      </c>
      <c r="F4" s="35"/>
      <c r="G4" s="35"/>
      <c r="H4" s="35"/>
      <c r="I4" s="35"/>
      <c r="J4" s="35"/>
      <c r="K4" s="35"/>
      <c r="L4" s="36"/>
    </row>
    <row r="5" spans="1:64" ht="20.45" customHeight="1" x14ac:dyDescent="0.45">
      <c r="D5" s="2" t="s">
        <v>6</v>
      </c>
      <c r="E5" s="34" t="s">
        <v>26</v>
      </c>
      <c r="F5" s="35"/>
      <c r="G5" s="35"/>
      <c r="H5" s="35"/>
      <c r="I5" s="35"/>
      <c r="J5" s="35"/>
      <c r="K5" s="35"/>
      <c r="L5" s="36"/>
    </row>
    <row r="6" spans="1:64" ht="21" customHeight="1" x14ac:dyDescent="0.45">
      <c r="D6" s="2" t="s">
        <v>10</v>
      </c>
      <c r="E6" s="37" t="s">
        <v>176</v>
      </c>
      <c r="F6" s="38"/>
      <c r="G6" s="38"/>
      <c r="H6" s="38"/>
      <c r="I6" s="38"/>
      <c r="J6" s="38"/>
      <c r="K6" s="38"/>
      <c r="L6" s="39"/>
    </row>
    <row r="7" spans="1:64" ht="20.45" customHeight="1" x14ac:dyDescent="0.45">
      <c r="D7" s="2" t="s">
        <v>11</v>
      </c>
      <c r="E7" s="32" t="s">
        <v>177</v>
      </c>
      <c r="F7" s="32"/>
      <c r="G7" s="32"/>
      <c r="H7" s="32"/>
      <c r="I7" s="32"/>
      <c r="J7" s="32"/>
      <c r="K7" s="32"/>
      <c r="L7" s="32"/>
    </row>
    <row r="8" spans="1:64" ht="18.600000000000001" customHeight="1" x14ac:dyDescent="0.45">
      <c r="D8" s="2" t="s">
        <v>14</v>
      </c>
      <c r="E8" s="37" t="s">
        <v>45</v>
      </c>
      <c r="F8" s="38"/>
      <c r="G8" s="38"/>
      <c r="H8" s="38"/>
      <c r="I8" s="38"/>
      <c r="J8" s="38"/>
      <c r="K8" s="38"/>
      <c r="L8" s="39"/>
    </row>
    <row r="11" spans="1:64" s="1" customFormat="1" ht="16.5" x14ac:dyDescent="0.3">
      <c r="J11" s="17" t="s">
        <v>37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9"/>
      <c r="AJ11" s="23" t="s">
        <v>43</v>
      </c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5"/>
      <c r="BJ11" s="7" t="s">
        <v>24</v>
      </c>
      <c r="BK11" s="7"/>
    </row>
    <row r="12" spans="1:64" s="1" customFormat="1" ht="27.6" customHeight="1" x14ac:dyDescent="0.3">
      <c r="J12" s="8" t="s">
        <v>34</v>
      </c>
      <c r="K12" s="9"/>
      <c r="L12" s="10"/>
      <c r="M12" s="11" t="s">
        <v>35</v>
      </c>
      <c r="N12" s="12"/>
      <c r="O12" s="13"/>
      <c r="P12" s="8" t="s">
        <v>36</v>
      </c>
      <c r="Q12" s="9"/>
      <c r="R12" s="10"/>
      <c r="S12" s="11" t="s">
        <v>38</v>
      </c>
      <c r="T12" s="12"/>
      <c r="U12" s="13"/>
      <c r="V12" s="11" t="s">
        <v>39</v>
      </c>
      <c r="W12" s="12"/>
      <c r="X12" s="13"/>
      <c r="Y12" s="11" t="s">
        <v>40</v>
      </c>
      <c r="Z12" s="12"/>
      <c r="AA12" s="13"/>
      <c r="AB12" s="8" t="s">
        <v>41</v>
      </c>
      <c r="AC12" s="9"/>
      <c r="AD12" s="10"/>
      <c r="AE12" s="20" t="s">
        <v>23</v>
      </c>
      <c r="AF12" s="21"/>
      <c r="AG12" s="21"/>
      <c r="AH12" s="21"/>
      <c r="AI12" s="22"/>
      <c r="AJ12" s="14" t="s">
        <v>169</v>
      </c>
      <c r="AK12" s="15"/>
      <c r="AL12" s="16"/>
      <c r="AM12" s="14" t="s">
        <v>170</v>
      </c>
      <c r="AN12" s="15"/>
      <c r="AO12" s="16"/>
      <c r="AP12" s="29" t="s">
        <v>171</v>
      </c>
      <c r="AQ12" s="30"/>
      <c r="AR12" s="31"/>
      <c r="AS12" s="29" t="s">
        <v>172</v>
      </c>
      <c r="AT12" s="30"/>
      <c r="AU12" s="31"/>
      <c r="AV12" s="29" t="s">
        <v>173</v>
      </c>
      <c r="AW12" s="30"/>
      <c r="AX12" s="31"/>
      <c r="AY12" s="29" t="s">
        <v>174</v>
      </c>
      <c r="AZ12" s="30"/>
      <c r="BA12" s="31"/>
      <c r="BB12" s="29" t="s">
        <v>175</v>
      </c>
      <c r="BC12" s="30"/>
      <c r="BD12" s="31"/>
      <c r="BE12" s="26" t="s">
        <v>23</v>
      </c>
      <c r="BF12" s="27"/>
      <c r="BG12" s="27"/>
      <c r="BH12" s="27"/>
      <c r="BI12" s="28"/>
      <c r="BJ12" s="7"/>
      <c r="BK12" s="7"/>
    </row>
    <row r="13" spans="1:64" s="6" customFormat="1" ht="49.5" x14ac:dyDescent="0.25">
      <c r="A13" s="3" t="s">
        <v>18</v>
      </c>
      <c r="B13" s="3" t="s">
        <v>8</v>
      </c>
      <c r="C13" s="3" t="s">
        <v>9</v>
      </c>
      <c r="D13" s="3" t="s">
        <v>0</v>
      </c>
      <c r="E13" s="3" t="s">
        <v>1</v>
      </c>
      <c r="F13" s="3" t="s">
        <v>2</v>
      </c>
      <c r="G13" s="3" t="s">
        <v>3</v>
      </c>
      <c r="H13" s="3" t="s">
        <v>4</v>
      </c>
      <c r="I13" s="3" t="s">
        <v>5</v>
      </c>
      <c r="J13" s="4" t="s">
        <v>15</v>
      </c>
      <c r="K13" s="4" t="s">
        <v>16</v>
      </c>
      <c r="L13" s="4" t="s">
        <v>12</v>
      </c>
      <c r="M13" s="4" t="s">
        <v>15</v>
      </c>
      <c r="N13" s="4" t="s">
        <v>16</v>
      </c>
      <c r="O13" s="4" t="s">
        <v>12</v>
      </c>
      <c r="P13" s="4" t="s">
        <v>15</v>
      </c>
      <c r="Q13" s="4" t="s">
        <v>16</v>
      </c>
      <c r="R13" s="4" t="s">
        <v>12</v>
      </c>
      <c r="S13" s="4" t="s">
        <v>15</v>
      </c>
      <c r="T13" s="4" t="s">
        <v>16</v>
      </c>
      <c r="U13" s="4" t="s">
        <v>12</v>
      </c>
      <c r="V13" s="4" t="s">
        <v>15</v>
      </c>
      <c r="W13" s="4" t="s">
        <v>16</v>
      </c>
      <c r="X13" s="4" t="s">
        <v>12</v>
      </c>
      <c r="Y13" s="4" t="s">
        <v>15</v>
      </c>
      <c r="Z13" s="4" t="s">
        <v>16</v>
      </c>
      <c r="AA13" s="4" t="s">
        <v>12</v>
      </c>
      <c r="AB13" s="4" t="s">
        <v>15</v>
      </c>
      <c r="AC13" s="4" t="s">
        <v>16</v>
      </c>
      <c r="AD13" s="4" t="s">
        <v>12</v>
      </c>
      <c r="AE13" s="4" t="s">
        <v>22</v>
      </c>
      <c r="AF13" s="4" t="s">
        <v>20</v>
      </c>
      <c r="AG13" s="4" t="s">
        <v>21</v>
      </c>
      <c r="AH13" s="4" t="s">
        <v>16</v>
      </c>
      <c r="AI13" s="4" t="s">
        <v>12</v>
      </c>
      <c r="AJ13" s="4" t="s">
        <v>15</v>
      </c>
      <c r="AK13" s="4" t="s">
        <v>16</v>
      </c>
      <c r="AL13" s="4" t="s">
        <v>12</v>
      </c>
      <c r="AM13" s="4" t="s">
        <v>15</v>
      </c>
      <c r="AN13" s="4" t="s">
        <v>16</v>
      </c>
      <c r="AO13" s="4" t="s">
        <v>12</v>
      </c>
      <c r="AP13" s="4" t="s">
        <v>15</v>
      </c>
      <c r="AQ13" s="4" t="s">
        <v>16</v>
      </c>
      <c r="AR13" s="4" t="s">
        <v>12</v>
      </c>
      <c r="AS13" s="4" t="s">
        <v>15</v>
      </c>
      <c r="AT13" s="4" t="s">
        <v>16</v>
      </c>
      <c r="AU13" s="4" t="s">
        <v>12</v>
      </c>
      <c r="AV13" s="4" t="s">
        <v>15</v>
      </c>
      <c r="AW13" s="4" t="s">
        <v>16</v>
      </c>
      <c r="AX13" s="4" t="s">
        <v>12</v>
      </c>
      <c r="AY13" s="4" t="s">
        <v>15</v>
      </c>
      <c r="AZ13" s="4" t="s">
        <v>16</v>
      </c>
      <c r="BA13" s="4" t="s">
        <v>12</v>
      </c>
      <c r="BB13" s="4" t="s">
        <v>15</v>
      </c>
      <c r="BC13" s="4" t="s">
        <v>16</v>
      </c>
      <c r="BD13" s="4" t="s">
        <v>12</v>
      </c>
      <c r="BE13" s="4" t="s">
        <v>22</v>
      </c>
      <c r="BF13" s="4" t="s">
        <v>20</v>
      </c>
      <c r="BG13" s="4" t="s">
        <v>21</v>
      </c>
      <c r="BH13" s="4" t="s">
        <v>16</v>
      </c>
      <c r="BI13" s="4" t="s">
        <v>12</v>
      </c>
      <c r="BJ13" s="4" t="s">
        <v>19</v>
      </c>
      <c r="BK13" s="4" t="s">
        <v>7</v>
      </c>
      <c r="BL13" s="5"/>
    </row>
    <row r="14" spans="1:64" s="49" customFormat="1" ht="14.25" x14ac:dyDescent="0.45">
      <c r="A14" s="40">
        <v>1</v>
      </c>
      <c r="B14" s="41" t="s">
        <v>46</v>
      </c>
      <c r="C14" s="42" t="s">
        <v>47</v>
      </c>
      <c r="D14" s="42" t="s">
        <v>48</v>
      </c>
      <c r="E14" s="42" t="s">
        <v>49</v>
      </c>
      <c r="F14" s="43">
        <v>36896</v>
      </c>
      <c r="G14" s="41" t="s">
        <v>50</v>
      </c>
      <c r="H14" s="40" t="s">
        <v>51</v>
      </c>
      <c r="I14" s="44" t="s">
        <v>29</v>
      </c>
      <c r="J14" s="45">
        <v>14.5</v>
      </c>
      <c r="K14" s="46" t="s">
        <v>44</v>
      </c>
      <c r="L14" s="40">
        <v>1</v>
      </c>
      <c r="M14" s="45">
        <v>11.558999999999999</v>
      </c>
      <c r="N14" s="46" t="s">
        <v>44</v>
      </c>
      <c r="O14" s="40">
        <v>1</v>
      </c>
      <c r="P14" s="45">
        <v>15.3</v>
      </c>
      <c r="Q14" s="46" t="s">
        <v>44</v>
      </c>
      <c r="R14" s="40">
        <v>2</v>
      </c>
      <c r="S14" s="47">
        <v>14.050000000000002</v>
      </c>
      <c r="T14" s="46" t="s">
        <v>44</v>
      </c>
      <c r="U14" s="48">
        <v>1</v>
      </c>
      <c r="V14" s="45">
        <v>11.700000000000001</v>
      </c>
      <c r="W14" s="46" t="s">
        <v>44</v>
      </c>
      <c r="X14" s="48">
        <v>1</v>
      </c>
      <c r="Y14" s="45">
        <v>13</v>
      </c>
      <c r="Z14" s="46" t="s">
        <v>44</v>
      </c>
      <c r="AA14" s="48">
        <v>1</v>
      </c>
      <c r="AB14" s="47">
        <v>13.833333333333334</v>
      </c>
      <c r="AC14" s="46" t="s">
        <v>44</v>
      </c>
      <c r="AD14" s="48">
        <v>1</v>
      </c>
      <c r="AE14" s="46">
        <f>(J14*4+M14*4+P14*5+S14*6+V14*4+Y14*4+AB14*3)/30</f>
        <v>13.511200000000001</v>
      </c>
      <c r="AF14" s="40">
        <v>30</v>
      </c>
      <c r="AG14" s="40" t="s">
        <v>42</v>
      </c>
      <c r="AH14" s="46" t="s">
        <v>44</v>
      </c>
      <c r="AI14" s="40">
        <v>2</v>
      </c>
      <c r="AJ14" s="45">
        <v>14.3</v>
      </c>
      <c r="AK14" s="40" t="s">
        <v>44</v>
      </c>
      <c r="AL14" s="40">
        <v>2</v>
      </c>
      <c r="AM14" s="45">
        <v>13.633333333333335</v>
      </c>
      <c r="AN14" s="40" t="s">
        <v>44</v>
      </c>
      <c r="AO14" s="40">
        <v>1</v>
      </c>
      <c r="AP14" s="45">
        <v>12.125</v>
      </c>
      <c r="AQ14" s="40" t="s">
        <v>44</v>
      </c>
      <c r="AR14" s="40">
        <v>1</v>
      </c>
      <c r="AS14" s="45">
        <v>13.333333333333334</v>
      </c>
      <c r="AT14" s="40" t="s">
        <v>44</v>
      </c>
      <c r="AU14" s="40">
        <v>1</v>
      </c>
      <c r="AV14" s="45">
        <v>15.1</v>
      </c>
      <c r="AW14" s="40" t="s">
        <v>44</v>
      </c>
      <c r="AX14" s="40">
        <v>1</v>
      </c>
      <c r="AY14" s="45">
        <v>16.666666666666668</v>
      </c>
      <c r="AZ14" s="40" t="s">
        <v>44</v>
      </c>
      <c r="BA14" s="40">
        <v>1</v>
      </c>
      <c r="BB14" s="45">
        <v>14.953333333333333</v>
      </c>
      <c r="BC14" s="40" t="s">
        <v>44</v>
      </c>
      <c r="BD14" s="40">
        <v>1</v>
      </c>
      <c r="BE14" s="46">
        <f>(AJ14*5+AM14*5+AP14*4+AS14*5+AV14*5+AY14*3+BB14*3)/30</f>
        <v>14.173111111111114</v>
      </c>
      <c r="BF14" s="40">
        <v>30</v>
      </c>
      <c r="BG14" s="40" t="s">
        <v>42</v>
      </c>
      <c r="BH14" s="40" t="s">
        <v>44</v>
      </c>
      <c r="BI14" s="40">
        <v>2</v>
      </c>
      <c r="BJ14" s="40">
        <v>60</v>
      </c>
      <c r="BK14" s="40" t="s">
        <v>42</v>
      </c>
    </row>
    <row r="15" spans="1:64" s="49" customFormat="1" ht="14.25" x14ac:dyDescent="0.45">
      <c r="A15" s="40">
        <v>2</v>
      </c>
      <c r="B15" s="41" t="s">
        <v>52</v>
      </c>
      <c r="C15" s="42" t="s">
        <v>53</v>
      </c>
      <c r="D15" s="42" t="s">
        <v>54</v>
      </c>
      <c r="E15" s="42" t="s">
        <v>55</v>
      </c>
      <c r="F15" s="43">
        <v>37261</v>
      </c>
      <c r="G15" s="41" t="s">
        <v>56</v>
      </c>
      <c r="H15" s="40" t="s">
        <v>51</v>
      </c>
      <c r="I15" s="44" t="s">
        <v>29</v>
      </c>
      <c r="J15" s="45">
        <v>12.649999999999999</v>
      </c>
      <c r="K15" s="46" t="s">
        <v>44</v>
      </c>
      <c r="L15" s="40">
        <v>1</v>
      </c>
      <c r="M15" s="45">
        <v>11.116</v>
      </c>
      <c r="N15" s="46" t="s">
        <v>44</v>
      </c>
      <c r="O15" s="40">
        <v>1</v>
      </c>
      <c r="P15" s="45">
        <v>11.04</v>
      </c>
      <c r="Q15" s="46" t="s">
        <v>44</v>
      </c>
      <c r="R15" s="40">
        <v>2</v>
      </c>
      <c r="S15" s="47">
        <v>10.605555555555554</v>
      </c>
      <c r="T15" s="46" t="s">
        <v>44</v>
      </c>
      <c r="U15" s="48">
        <v>1</v>
      </c>
      <c r="V15" s="45">
        <v>12</v>
      </c>
      <c r="W15" s="46" t="s">
        <v>44</v>
      </c>
      <c r="X15" s="48">
        <v>1</v>
      </c>
      <c r="Y15" s="45">
        <v>12</v>
      </c>
      <c r="Z15" s="46" t="s">
        <v>44</v>
      </c>
      <c r="AA15" s="48">
        <v>1</v>
      </c>
      <c r="AB15" s="47">
        <v>14.333333333333334</v>
      </c>
      <c r="AC15" s="46" t="s">
        <v>44</v>
      </c>
      <c r="AD15" s="48">
        <v>1</v>
      </c>
      <c r="AE15" s="46">
        <f t="shared" ref="AE15:AE39" si="0">(J15*4+M15*4+P15*5+S15*6+V15*4+Y15*4+AB15*3)/30</f>
        <v>11.763244444444444</v>
      </c>
      <c r="AF15" s="40">
        <v>30</v>
      </c>
      <c r="AG15" s="40" t="s">
        <v>42</v>
      </c>
      <c r="AH15" s="46" t="s">
        <v>44</v>
      </c>
      <c r="AI15" s="40">
        <v>2</v>
      </c>
      <c r="AJ15" s="45">
        <v>12.8</v>
      </c>
      <c r="AK15" s="40" t="s">
        <v>44</v>
      </c>
      <c r="AL15" s="40">
        <v>2</v>
      </c>
      <c r="AM15" s="45">
        <v>12.9</v>
      </c>
      <c r="AN15" s="40" t="s">
        <v>44</v>
      </c>
      <c r="AO15" s="40">
        <v>1</v>
      </c>
      <c r="AP15" s="45">
        <v>12.125</v>
      </c>
      <c r="AQ15" s="40" t="s">
        <v>44</v>
      </c>
      <c r="AR15" s="40">
        <v>1</v>
      </c>
      <c r="AS15" s="45">
        <v>13.133333333333335</v>
      </c>
      <c r="AT15" s="40" t="s">
        <v>44</v>
      </c>
      <c r="AU15" s="40">
        <v>1</v>
      </c>
      <c r="AV15" s="45">
        <v>17.600000000000001</v>
      </c>
      <c r="AW15" s="40" t="s">
        <v>44</v>
      </c>
      <c r="AX15" s="40">
        <v>1</v>
      </c>
      <c r="AY15" s="45">
        <v>13.333333333333334</v>
      </c>
      <c r="AZ15" s="40" t="s">
        <v>44</v>
      </c>
      <c r="BA15" s="40">
        <v>1</v>
      </c>
      <c r="BB15" s="45">
        <v>11.19</v>
      </c>
      <c r="BC15" s="40" t="s">
        <v>44</v>
      </c>
      <c r="BD15" s="40">
        <v>1</v>
      </c>
      <c r="BE15" s="46">
        <f t="shared" ref="BE15:BE38" si="1">(AJ15*5+AM15*5+AP15*4+AS15*5+AV15*5+AY15*3+BB15*3)/30</f>
        <v>13.474555555555556</v>
      </c>
      <c r="BF15" s="40">
        <v>30</v>
      </c>
      <c r="BG15" s="40" t="s">
        <v>42</v>
      </c>
      <c r="BH15" s="40" t="s">
        <v>44</v>
      </c>
      <c r="BI15" s="40">
        <v>2</v>
      </c>
      <c r="BJ15" s="40">
        <v>60</v>
      </c>
      <c r="BK15" s="40" t="s">
        <v>42</v>
      </c>
    </row>
    <row r="16" spans="1:64" s="49" customFormat="1" ht="14.25" x14ac:dyDescent="0.45">
      <c r="A16" s="40">
        <v>3</v>
      </c>
      <c r="B16" s="41" t="s">
        <v>57</v>
      </c>
      <c r="C16" s="42" t="s">
        <v>58</v>
      </c>
      <c r="D16" s="42" t="s">
        <v>59</v>
      </c>
      <c r="E16" s="42" t="s">
        <v>60</v>
      </c>
      <c r="F16" s="43">
        <v>36802</v>
      </c>
      <c r="G16" s="41" t="s">
        <v>61</v>
      </c>
      <c r="H16" s="40" t="s">
        <v>51</v>
      </c>
      <c r="I16" s="44" t="s">
        <v>29</v>
      </c>
      <c r="J16" s="45">
        <v>13.172499999999999</v>
      </c>
      <c r="K16" s="46" t="s">
        <v>44</v>
      </c>
      <c r="L16" s="40">
        <v>1</v>
      </c>
      <c r="M16" s="45">
        <v>12.35</v>
      </c>
      <c r="N16" s="46" t="s">
        <v>44</v>
      </c>
      <c r="O16" s="40">
        <v>1</v>
      </c>
      <c r="P16" s="45">
        <v>11.2</v>
      </c>
      <c r="Q16" s="46" t="s">
        <v>44</v>
      </c>
      <c r="R16" s="40">
        <v>1</v>
      </c>
      <c r="S16" s="47">
        <v>12.56</v>
      </c>
      <c r="T16" s="46" t="s">
        <v>44</v>
      </c>
      <c r="U16" s="48">
        <v>2</v>
      </c>
      <c r="V16" s="45">
        <v>11.2</v>
      </c>
      <c r="W16" s="46" t="s">
        <v>44</v>
      </c>
      <c r="X16" s="48">
        <v>1</v>
      </c>
      <c r="Y16" s="45">
        <v>13</v>
      </c>
      <c r="Z16" s="46" t="s">
        <v>44</v>
      </c>
      <c r="AA16" s="48">
        <v>1</v>
      </c>
      <c r="AB16" s="47">
        <v>12.17</v>
      </c>
      <c r="AC16" s="46" t="s">
        <v>44</v>
      </c>
      <c r="AD16" s="48">
        <v>2</v>
      </c>
      <c r="AE16" s="46">
        <f t="shared" si="0"/>
        <v>12.225333333333333</v>
      </c>
      <c r="AF16" s="40">
        <v>30</v>
      </c>
      <c r="AG16" s="40" t="s">
        <v>42</v>
      </c>
      <c r="AH16" s="46" t="s">
        <v>44</v>
      </c>
      <c r="AI16" s="40">
        <v>2</v>
      </c>
      <c r="AJ16" s="45">
        <v>10.199999999999999</v>
      </c>
      <c r="AK16" s="40" t="s">
        <v>44</v>
      </c>
      <c r="AL16" s="40">
        <v>1</v>
      </c>
      <c r="AM16" s="45">
        <v>10.47</v>
      </c>
      <c r="AN16" s="40" t="s">
        <v>44</v>
      </c>
      <c r="AO16" s="40">
        <v>2</v>
      </c>
      <c r="AP16" s="45">
        <v>13.5</v>
      </c>
      <c r="AQ16" s="40" t="s">
        <v>44</v>
      </c>
      <c r="AR16" s="40">
        <v>1</v>
      </c>
      <c r="AS16" s="45">
        <v>13.4</v>
      </c>
      <c r="AT16" s="40" t="s">
        <v>44</v>
      </c>
      <c r="AU16" s="40">
        <v>1</v>
      </c>
      <c r="AV16" s="45">
        <v>11.8</v>
      </c>
      <c r="AW16" s="40" t="s">
        <v>44</v>
      </c>
      <c r="AX16" s="40">
        <v>1</v>
      </c>
      <c r="AY16" s="45">
        <v>16</v>
      </c>
      <c r="AZ16" s="40" t="s">
        <v>44</v>
      </c>
      <c r="BA16" s="40">
        <v>1</v>
      </c>
      <c r="BB16" s="45">
        <v>11</v>
      </c>
      <c r="BC16" s="40" t="s">
        <v>44</v>
      </c>
      <c r="BD16" s="40">
        <v>2</v>
      </c>
      <c r="BE16" s="46">
        <f t="shared" si="1"/>
        <v>12.145000000000001</v>
      </c>
      <c r="BF16" s="40">
        <v>30</v>
      </c>
      <c r="BG16" s="40" t="s">
        <v>42</v>
      </c>
      <c r="BH16" s="40" t="s">
        <v>44</v>
      </c>
      <c r="BI16" s="40">
        <v>2</v>
      </c>
      <c r="BJ16" s="40">
        <v>60</v>
      </c>
      <c r="BK16" s="40" t="s">
        <v>42</v>
      </c>
    </row>
    <row r="17" spans="1:63" s="49" customFormat="1" ht="14.25" x14ac:dyDescent="0.45">
      <c r="A17" s="40">
        <v>4</v>
      </c>
      <c r="B17" s="41" t="s">
        <v>62</v>
      </c>
      <c r="C17" s="42" t="s">
        <v>63</v>
      </c>
      <c r="D17" s="42" t="s">
        <v>64</v>
      </c>
      <c r="E17" s="42" t="s">
        <v>65</v>
      </c>
      <c r="F17" s="43">
        <v>37461</v>
      </c>
      <c r="G17" s="41" t="s">
        <v>66</v>
      </c>
      <c r="H17" s="40" t="s">
        <v>51</v>
      </c>
      <c r="I17" s="44" t="s">
        <v>29</v>
      </c>
      <c r="J17" s="45">
        <v>14.899999999999999</v>
      </c>
      <c r="K17" s="46" t="s">
        <v>44</v>
      </c>
      <c r="L17" s="40">
        <v>1</v>
      </c>
      <c r="M17" s="45">
        <v>13.175000000000001</v>
      </c>
      <c r="N17" s="46" t="s">
        <v>44</v>
      </c>
      <c r="O17" s="40">
        <v>1</v>
      </c>
      <c r="P17" s="45">
        <v>10.76</v>
      </c>
      <c r="Q17" s="46" t="s">
        <v>44</v>
      </c>
      <c r="R17" s="40">
        <v>1</v>
      </c>
      <c r="S17" s="47">
        <v>11.661111111111111</v>
      </c>
      <c r="T17" s="46" t="s">
        <v>44</v>
      </c>
      <c r="U17" s="48">
        <v>1</v>
      </c>
      <c r="V17" s="45">
        <v>14.35</v>
      </c>
      <c r="W17" s="46" t="s">
        <v>44</v>
      </c>
      <c r="X17" s="48">
        <v>1</v>
      </c>
      <c r="Y17" s="45">
        <v>13</v>
      </c>
      <c r="Z17" s="46" t="s">
        <v>44</v>
      </c>
      <c r="AA17" s="48">
        <v>1</v>
      </c>
      <c r="AB17" s="47">
        <v>12</v>
      </c>
      <c r="AC17" s="46" t="s">
        <v>44</v>
      </c>
      <c r="AD17" s="48">
        <v>1</v>
      </c>
      <c r="AE17" s="46">
        <f t="shared" si="0"/>
        <v>12.715555555555556</v>
      </c>
      <c r="AF17" s="40">
        <v>30</v>
      </c>
      <c r="AG17" s="40" t="s">
        <v>42</v>
      </c>
      <c r="AH17" s="46" t="s">
        <v>44</v>
      </c>
      <c r="AI17" s="40">
        <v>1</v>
      </c>
      <c r="AJ17" s="45">
        <v>10.9</v>
      </c>
      <c r="AK17" s="40" t="s">
        <v>44</v>
      </c>
      <c r="AL17" s="40">
        <v>1</v>
      </c>
      <c r="AM17" s="45">
        <v>13.9</v>
      </c>
      <c r="AN17" s="40" t="s">
        <v>44</v>
      </c>
      <c r="AO17" s="40">
        <v>2</v>
      </c>
      <c r="AP17" s="45">
        <v>13.375</v>
      </c>
      <c r="AQ17" s="40" t="s">
        <v>44</v>
      </c>
      <c r="AR17" s="40">
        <v>1</v>
      </c>
      <c r="AS17" s="45">
        <v>13.466666666666665</v>
      </c>
      <c r="AT17" s="40" t="s">
        <v>44</v>
      </c>
      <c r="AU17" s="40">
        <v>1</v>
      </c>
      <c r="AV17" s="45">
        <v>13.4</v>
      </c>
      <c r="AW17" s="40" t="s">
        <v>44</v>
      </c>
      <c r="AX17" s="40">
        <v>1</v>
      </c>
      <c r="AY17" s="45">
        <v>13.666666666666666</v>
      </c>
      <c r="AZ17" s="40" t="s">
        <v>44</v>
      </c>
      <c r="BA17" s="40">
        <v>1</v>
      </c>
      <c r="BB17" s="45">
        <v>10.143333333333333</v>
      </c>
      <c r="BC17" s="40" t="s">
        <v>44</v>
      </c>
      <c r="BD17" s="40">
        <v>1</v>
      </c>
      <c r="BE17" s="46">
        <f t="shared" si="1"/>
        <v>12.775444444444444</v>
      </c>
      <c r="BF17" s="40">
        <v>30</v>
      </c>
      <c r="BG17" s="40" t="s">
        <v>42</v>
      </c>
      <c r="BH17" s="40" t="s">
        <v>44</v>
      </c>
      <c r="BI17" s="40">
        <v>2</v>
      </c>
      <c r="BJ17" s="40">
        <v>60</v>
      </c>
      <c r="BK17" s="40" t="s">
        <v>42</v>
      </c>
    </row>
    <row r="18" spans="1:63" s="49" customFormat="1" ht="14.25" x14ac:dyDescent="0.45">
      <c r="A18" s="40">
        <v>5</v>
      </c>
      <c r="B18" s="41" t="s">
        <v>67</v>
      </c>
      <c r="C18" s="42" t="s">
        <v>68</v>
      </c>
      <c r="D18" s="42" t="s">
        <v>69</v>
      </c>
      <c r="E18" s="42" t="s">
        <v>70</v>
      </c>
      <c r="F18" s="43">
        <v>37136</v>
      </c>
      <c r="G18" s="41" t="s">
        <v>71</v>
      </c>
      <c r="H18" s="40" t="s">
        <v>51</v>
      </c>
      <c r="I18" s="44" t="s">
        <v>29</v>
      </c>
      <c r="J18" s="45">
        <v>13.715</v>
      </c>
      <c r="K18" s="46" t="s">
        <v>44</v>
      </c>
      <c r="L18" s="40">
        <v>1</v>
      </c>
      <c r="M18" s="45">
        <v>11.509</v>
      </c>
      <c r="N18" s="46" t="s">
        <v>44</v>
      </c>
      <c r="O18" s="40">
        <v>1</v>
      </c>
      <c r="P18" s="45">
        <v>12.72</v>
      </c>
      <c r="Q18" s="46" t="s">
        <v>44</v>
      </c>
      <c r="R18" s="40">
        <v>1</v>
      </c>
      <c r="S18" s="47">
        <v>10.322222222222223</v>
      </c>
      <c r="T18" s="46" t="s">
        <v>44</v>
      </c>
      <c r="U18" s="48">
        <v>1</v>
      </c>
      <c r="V18" s="45">
        <v>11.85</v>
      </c>
      <c r="W18" s="46" t="s">
        <v>44</v>
      </c>
      <c r="X18" s="48">
        <v>1</v>
      </c>
      <c r="Y18" s="45">
        <v>12</v>
      </c>
      <c r="Z18" s="46" t="s">
        <v>44</v>
      </c>
      <c r="AA18" s="48">
        <v>1</v>
      </c>
      <c r="AB18" s="47">
        <v>14</v>
      </c>
      <c r="AC18" s="46" t="s">
        <v>44</v>
      </c>
      <c r="AD18" s="48">
        <v>1</v>
      </c>
      <c r="AE18" s="46">
        <f t="shared" si="0"/>
        <v>12.127644444444446</v>
      </c>
      <c r="AF18" s="40">
        <v>30</v>
      </c>
      <c r="AG18" s="40" t="s">
        <v>42</v>
      </c>
      <c r="AH18" s="46" t="s">
        <v>44</v>
      </c>
      <c r="AI18" s="40">
        <v>1</v>
      </c>
      <c r="AJ18" s="45">
        <v>11</v>
      </c>
      <c r="AK18" s="40" t="s">
        <v>44</v>
      </c>
      <c r="AL18" s="40">
        <v>1</v>
      </c>
      <c r="AM18" s="45">
        <v>11.1</v>
      </c>
      <c r="AN18" s="40" t="s">
        <v>44</v>
      </c>
      <c r="AO18" s="40">
        <v>1</v>
      </c>
      <c r="AP18" s="45">
        <v>13.625</v>
      </c>
      <c r="AQ18" s="40" t="s">
        <v>44</v>
      </c>
      <c r="AR18" s="40">
        <v>1</v>
      </c>
      <c r="AS18" s="45">
        <v>13.866666666666665</v>
      </c>
      <c r="AT18" s="40" t="s">
        <v>44</v>
      </c>
      <c r="AU18" s="40">
        <v>1</v>
      </c>
      <c r="AV18" s="45">
        <v>14</v>
      </c>
      <c r="AW18" s="40" t="s">
        <v>44</v>
      </c>
      <c r="AX18" s="40">
        <v>1</v>
      </c>
      <c r="AY18" s="45">
        <v>14</v>
      </c>
      <c r="AZ18" s="40" t="s">
        <v>44</v>
      </c>
      <c r="BA18" s="40">
        <v>1</v>
      </c>
      <c r="BB18" s="45">
        <v>12.93</v>
      </c>
      <c r="BC18" s="40" t="s">
        <v>44</v>
      </c>
      <c r="BD18" s="40">
        <v>1</v>
      </c>
      <c r="BE18" s="46">
        <f t="shared" si="1"/>
        <v>12.837444444444445</v>
      </c>
      <c r="BF18" s="40">
        <v>30</v>
      </c>
      <c r="BG18" s="40" t="s">
        <v>42</v>
      </c>
      <c r="BH18" s="40" t="s">
        <v>44</v>
      </c>
      <c r="BI18" s="40">
        <v>1</v>
      </c>
      <c r="BJ18" s="40">
        <v>60</v>
      </c>
      <c r="BK18" s="40" t="s">
        <v>42</v>
      </c>
    </row>
    <row r="19" spans="1:63" s="49" customFormat="1" x14ac:dyDescent="0.25">
      <c r="A19" s="40">
        <v>6</v>
      </c>
      <c r="B19" s="41" t="s">
        <v>72</v>
      </c>
      <c r="C19" s="42" t="s">
        <v>73</v>
      </c>
      <c r="D19" s="42" t="s">
        <v>74</v>
      </c>
      <c r="E19" s="42" t="s">
        <v>75</v>
      </c>
      <c r="F19" s="43">
        <v>37348</v>
      </c>
      <c r="G19" s="41" t="s">
        <v>28</v>
      </c>
      <c r="H19" s="40" t="s">
        <v>51</v>
      </c>
      <c r="I19" s="44" t="s">
        <v>29</v>
      </c>
      <c r="J19" s="45">
        <v>13.324999999999999</v>
      </c>
      <c r="K19" s="46" t="s">
        <v>44</v>
      </c>
      <c r="L19" s="40">
        <v>1</v>
      </c>
      <c r="M19" s="45">
        <v>12.074999999999999</v>
      </c>
      <c r="N19" s="46" t="s">
        <v>44</v>
      </c>
      <c r="O19" s="40">
        <v>1</v>
      </c>
      <c r="P19" s="45">
        <v>11.4</v>
      </c>
      <c r="Q19" s="46" t="s">
        <v>44</v>
      </c>
      <c r="R19" s="40">
        <v>2</v>
      </c>
      <c r="S19" s="47">
        <v>13.111111111111109</v>
      </c>
      <c r="T19" s="46" t="s">
        <v>44</v>
      </c>
      <c r="U19" s="48">
        <v>1</v>
      </c>
      <c r="V19" s="45">
        <v>10.125</v>
      </c>
      <c r="W19" s="46" t="s">
        <v>44</v>
      </c>
      <c r="X19" s="48">
        <v>1</v>
      </c>
      <c r="Y19" s="45">
        <v>11.5</v>
      </c>
      <c r="Z19" s="46" t="s">
        <v>44</v>
      </c>
      <c r="AA19" s="48">
        <v>1</v>
      </c>
      <c r="AB19" s="47">
        <v>11.333333333333334</v>
      </c>
      <c r="AC19" s="46" t="s">
        <v>44</v>
      </c>
      <c r="AD19" s="48">
        <v>1</v>
      </c>
      <c r="AE19" s="46">
        <f t="shared" si="0"/>
        <v>11.925555555555555</v>
      </c>
      <c r="AF19" s="40">
        <v>30</v>
      </c>
      <c r="AG19" s="40" t="s">
        <v>42</v>
      </c>
      <c r="AH19" s="46" t="s">
        <v>44</v>
      </c>
      <c r="AI19" s="40">
        <v>2</v>
      </c>
      <c r="AJ19" s="45">
        <v>12.8</v>
      </c>
      <c r="AK19" s="40" t="s">
        <v>44</v>
      </c>
      <c r="AL19" s="40">
        <v>1</v>
      </c>
      <c r="AM19" s="45">
        <v>12.433333333333334</v>
      </c>
      <c r="AN19" s="40" t="s">
        <v>44</v>
      </c>
      <c r="AO19" s="40">
        <v>1</v>
      </c>
      <c r="AP19" s="45">
        <v>13.25</v>
      </c>
      <c r="AQ19" s="40" t="s">
        <v>44</v>
      </c>
      <c r="AR19" s="40">
        <v>1</v>
      </c>
      <c r="AS19" s="45">
        <v>14</v>
      </c>
      <c r="AT19" s="40" t="s">
        <v>44</v>
      </c>
      <c r="AU19" s="40">
        <v>1</v>
      </c>
      <c r="AV19" s="45">
        <v>13.2</v>
      </c>
      <c r="AW19" s="40" t="s">
        <v>44</v>
      </c>
      <c r="AX19" s="40">
        <v>1</v>
      </c>
      <c r="AY19" s="45">
        <v>13.666666666666666</v>
      </c>
      <c r="AZ19" s="40" t="s">
        <v>44</v>
      </c>
      <c r="BA19" s="40">
        <v>1</v>
      </c>
      <c r="BB19" s="45">
        <v>10.903333333333334</v>
      </c>
      <c r="BC19" s="40" t="s">
        <v>44</v>
      </c>
      <c r="BD19" s="40">
        <v>1</v>
      </c>
      <c r="BE19" s="46">
        <f t="shared" si="1"/>
        <v>12.962555555555555</v>
      </c>
      <c r="BF19" s="40">
        <v>30</v>
      </c>
      <c r="BG19" s="40" t="s">
        <v>42</v>
      </c>
      <c r="BH19" s="40" t="s">
        <v>44</v>
      </c>
      <c r="BI19" s="40">
        <v>1</v>
      </c>
      <c r="BJ19" s="40">
        <v>60</v>
      </c>
      <c r="BK19" s="40" t="s">
        <v>42</v>
      </c>
    </row>
    <row r="20" spans="1:63" s="49" customFormat="1" x14ac:dyDescent="0.25">
      <c r="A20" s="40">
        <v>7</v>
      </c>
      <c r="B20" s="41" t="s">
        <v>76</v>
      </c>
      <c r="C20" s="42" t="s">
        <v>77</v>
      </c>
      <c r="D20" s="42" t="s">
        <v>78</v>
      </c>
      <c r="E20" s="42" t="s">
        <v>79</v>
      </c>
      <c r="F20" s="43">
        <v>37258</v>
      </c>
      <c r="G20" s="41" t="s">
        <v>80</v>
      </c>
      <c r="H20" s="40" t="s">
        <v>81</v>
      </c>
      <c r="I20" s="44" t="s">
        <v>29</v>
      </c>
      <c r="J20" s="50">
        <v>12.984999999999999</v>
      </c>
      <c r="K20" s="46" t="s">
        <v>44</v>
      </c>
      <c r="L20" s="40">
        <v>1</v>
      </c>
      <c r="M20" s="45">
        <v>11.991000000000001</v>
      </c>
      <c r="N20" s="46" t="s">
        <v>44</v>
      </c>
      <c r="O20" s="40">
        <v>1</v>
      </c>
      <c r="P20" s="45">
        <v>10</v>
      </c>
      <c r="Q20" s="46" t="s">
        <v>44</v>
      </c>
      <c r="R20" s="40">
        <v>1</v>
      </c>
      <c r="S20" s="47">
        <v>12.939333333333336</v>
      </c>
      <c r="T20" s="46" t="s">
        <v>44</v>
      </c>
      <c r="U20" s="48">
        <v>1</v>
      </c>
      <c r="V20" s="45">
        <v>11.725000000000001</v>
      </c>
      <c r="W20" s="46" t="s">
        <v>44</v>
      </c>
      <c r="X20" s="48">
        <v>1</v>
      </c>
      <c r="Y20" s="45">
        <v>13.5</v>
      </c>
      <c r="Z20" s="46" t="s">
        <v>44</v>
      </c>
      <c r="AA20" s="48">
        <v>1</v>
      </c>
      <c r="AB20" s="47">
        <v>10.833333333333334</v>
      </c>
      <c r="AC20" s="46" t="s">
        <v>44</v>
      </c>
      <c r="AD20" s="48">
        <v>1</v>
      </c>
      <c r="AE20" s="46">
        <f t="shared" si="0"/>
        <v>12.031333333333334</v>
      </c>
      <c r="AF20" s="40">
        <v>30</v>
      </c>
      <c r="AG20" s="40" t="s">
        <v>42</v>
      </c>
      <c r="AH20" s="46" t="s">
        <v>44</v>
      </c>
      <c r="AI20" s="40">
        <v>1</v>
      </c>
      <c r="AJ20" s="45">
        <v>10.6</v>
      </c>
      <c r="AK20" s="40" t="s">
        <v>44</v>
      </c>
      <c r="AL20" s="40">
        <v>1</v>
      </c>
      <c r="AM20" s="45">
        <v>11.5</v>
      </c>
      <c r="AN20" s="40" t="s">
        <v>44</v>
      </c>
      <c r="AO20" s="40">
        <v>2</v>
      </c>
      <c r="AP20" s="45">
        <v>11.5</v>
      </c>
      <c r="AQ20" s="40" t="s">
        <v>44</v>
      </c>
      <c r="AR20" s="40">
        <v>1</v>
      </c>
      <c r="AS20" s="45">
        <v>13.666666666666666</v>
      </c>
      <c r="AT20" s="40" t="s">
        <v>44</v>
      </c>
      <c r="AU20" s="40">
        <v>1</v>
      </c>
      <c r="AV20" s="45">
        <v>13.5</v>
      </c>
      <c r="AW20" s="40" t="s">
        <v>44</v>
      </c>
      <c r="AX20" s="40">
        <v>1</v>
      </c>
      <c r="AY20" s="45">
        <v>11</v>
      </c>
      <c r="AZ20" s="40" t="s">
        <v>44</v>
      </c>
      <c r="BA20" s="40">
        <v>1</v>
      </c>
      <c r="BB20" s="45">
        <v>12.81</v>
      </c>
      <c r="BC20" s="40" t="s">
        <v>44</v>
      </c>
      <c r="BD20" s="40">
        <v>1</v>
      </c>
      <c r="BE20" s="46">
        <f t="shared" si="1"/>
        <v>12.125444444444444</v>
      </c>
      <c r="BF20" s="40">
        <v>30</v>
      </c>
      <c r="BG20" s="40" t="s">
        <v>42</v>
      </c>
      <c r="BH20" s="40" t="s">
        <v>44</v>
      </c>
      <c r="BI20" s="40">
        <v>2</v>
      </c>
      <c r="BJ20" s="40">
        <v>60</v>
      </c>
      <c r="BK20" s="40" t="s">
        <v>42</v>
      </c>
    </row>
    <row r="21" spans="1:63" s="49" customFormat="1" x14ac:dyDescent="0.25">
      <c r="A21" s="40">
        <v>8</v>
      </c>
      <c r="B21" s="41" t="s">
        <v>82</v>
      </c>
      <c r="C21" s="42" t="s">
        <v>83</v>
      </c>
      <c r="D21" s="42" t="s">
        <v>84</v>
      </c>
      <c r="E21" s="42" t="s">
        <v>85</v>
      </c>
      <c r="F21" s="43">
        <v>36757</v>
      </c>
      <c r="G21" s="41" t="s">
        <v>33</v>
      </c>
      <c r="H21" s="40" t="s">
        <v>81</v>
      </c>
      <c r="I21" s="44" t="s">
        <v>29</v>
      </c>
      <c r="J21" s="45">
        <v>13.350000000000001</v>
      </c>
      <c r="K21" s="46" t="s">
        <v>44</v>
      </c>
      <c r="L21" s="40">
        <v>1</v>
      </c>
      <c r="M21" s="45">
        <v>10.85</v>
      </c>
      <c r="N21" s="46" t="s">
        <v>44</v>
      </c>
      <c r="O21" s="40">
        <v>2</v>
      </c>
      <c r="P21" s="45">
        <v>11.64</v>
      </c>
      <c r="Q21" s="46" t="s">
        <v>44</v>
      </c>
      <c r="R21" s="40">
        <v>1</v>
      </c>
      <c r="S21" s="47">
        <v>13.94</v>
      </c>
      <c r="T21" s="46" t="s">
        <v>44</v>
      </c>
      <c r="U21" s="48">
        <v>2</v>
      </c>
      <c r="V21" s="45">
        <v>12.83</v>
      </c>
      <c r="W21" s="46" t="s">
        <v>44</v>
      </c>
      <c r="X21" s="48">
        <v>2</v>
      </c>
      <c r="Y21" s="45">
        <v>13</v>
      </c>
      <c r="Z21" s="46" t="s">
        <v>44</v>
      </c>
      <c r="AA21" s="48">
        <v>1</v>
      </c>
      <c r="AB21" s="47">
        <v>12.17</v>
      </c>
      <c r="AC21" s="46" t="s">
        <v>44</v>
      </c>
      <c r="AD21" s="48">
        <v>2</v>
      </c>
      <c r="AE21" s="46">
        <f t="shared" si="0"/>
        <v>12.615666666666666</v>
      </c>
      <c r="AF21" s="40">
        <v>30</v>
      </c>
      <c r="AG21" s="40" t="s">
        <v>42</v>
      </c>
      <c r="AH21" s="46" t="s">
        <v>44</v>
      </c>
      <c r="AI21" s="40">
        <v>2</v>
      </c>
      <c r="AJ21" s="45">
        <v>12</v>
      </c>
      <c r="AK21" s="40" t="s">
        <v>44</v>
      </c>
      <c r="AL21" s="40">
        <v>2</v>
      </c>
      <c r="AM21" s="45">
        <v>11.733333333333334</v>
      </c>
      <c r="AN21" s="40" t="s">
        <v>44</v>
      </c>
      <c r="AO21" s="40">
        <v>2</v>
      </c>
      <c r="AP21" s="45">
        <v>12.125</v>
      </c>
      <c r="AQ21" s="40" t="s">
        <v>44</v>
      </c>
      <c r="AR21" s="40">
        <v>1</v>
      </c>
      <c r="AS21" s="45">
        <v>13.666666666666666</v>
      </c>
      <c r="AT21" s="40" t="s">
        <v>44</v>
      </c>
      <c r="AU21" s="40">
        <v>1</v>
      </c>
      <c r="AV21" s="45">
        <v>15.1</v>
      </c>
      <c r="AW21" s="40" t="s">
        <v>44</v>
      </c>
      <c r="AX21" s="40">
        <v>1</v>
      </c>
      <c r="AY21" s="45">
        <v>14</v>
      </c>
      <c r="AZ21" s="40" t="s">
        <v>44</v>
      </c>
      <c r="BA21" s="40">
        <v>1</v>
      </c>
      <c r="BB21" s="45">
        <v>15.333333333333334</v>
      </c>
      <c r="BC21" s="40" t="s">
        <v>44</v>
      </c>
      <c r="BD21" s="40">
        <v>1</v>
      </c>
      <c r="BE21" s="46">
        <f t="shared" si="1"/>
        <v>13.3</v>
      </c>
      <c r="BF21" s="40">
        <v>30</v>
      </c>
      <c r="BG21" s="40" t="s">
        <v>42</v>
      </c>
      <c r="BH21" s="40" t="s">
        <v>44</v>
      </c>
      <c r="BI21" s="40">
        <v>2</v>
      </c>
      <c r="BJ21" s="40">
        <v>60</v>
      </c>
      <c r="BK21" s="40" t="s">
        <v>42</v>
      </c>
    </row>
    <row r="22" spans="1:63" s="49" customFormat="1" x14ac:dyDescent="0.25">
      <c r="A22" s="40">
        <v>9</v>
      </c>
      <c r="B22" s="41" t="s">
        <v>86</v>
      </c>
      <c r="C22" s="42" t="s">
        <v>87</v>
      </c>
      <c r="D22" s="42" t="s">
        <v>31</v>
      </c>
      <c r="E22" s="42" t="s">
        <v>88</v>
      </c>
      <c r="F22" s="43">
        <v>37236</v>
      </c>
      <c r="G22" s="41" t="s">
        <v>89</v>
      </c>
      <c r="H22" s="40" t="s">
        <v>51</v>
      </c>
      <c r="I22" s="44" t="s">
        <v>29</v>
      </c>
      <c r="J22" s="45">
        <v>10.765000000000001</v>
      </c>
      <c r="K22" s="46" t="s">
        <v>44</v>
      </c>
      <c r="L22" s="40">
        <v>1</v>
      </c>
      <c r="M22" s="45">
        <v>12.784000000000001</v>
      </c>
      <c r="N22" s="46" t="s">
        <v>44</v>
      </c>
      <c r="O22" s="40">
        <v>1</v>
      </c>
      <c r="P22" s="45">
        <v>11.28</v>
      </c>
      <c r="Q22" s="46" t="s">
        <v>44</v>
      </c>
      <c r="R22" s="40">
        <v>1</v>
      </c>
      <c r="S22" s="47">
        <v>15.13</v>
      </c>
      <c r="T22" s="46" t="s">
        <v>44</v>
      </c>
      <c r="U22" s="48">
        <v>2</v>
      </c>
      <c r="V22" s="45">
        <v>14.5</v>
      </c>
      <c r="W22" s="46" t="s">
        <v>44</v>
      </c>
      <c r="X22" s="48">
        <v>2</v>
      </c>
      <c r="Y22" s="45">
        <v>12</v>
      </c>
      <c r="Z22" s="46" t="s">
        <v>44</v>
      </c>
      <c r="AA22" s="48">
        <v>1</v>
      </c>
      <c r="AB22" s="47">
        <v>10</v>
      </c>
      <c r="AC22" s="46" t="s">
        <v>44</v>
      </c>
      <c r="AD22" s="48">
        <v>2</v>
      </c>
      <c r="AE22" s="46">
        <f t="shared" si="0"/>
        <v>12.579199999999998</v>
      </c>
      <c r="AF22" s="40">
        <v>30</v>
      </c>
      <c r="AG22" s="40" t="s">
        <v>42</v>
      </c>
      <c r="AH22" s="46" t="s">
        <v>44</v>
      </c>
      <c r="AI22" s="40">
        <v>2</v>
      </c>
      <c r="AJ22" s="45">
        <v>10</v>
      </c>
      <c r="AK22" s="40" t="s">
        <v>44</v>
      </c>
      <c r="AL22" s="40">
        <v>1</v>
      </c>
      <c r="AM22" s="45">
        <v>9.6999999999999993</v>
      </c>
      <c r="AN22" s="40" t="s">
        <v>44</v>
      </c>
      <c r="AO22" s="40">
        <v>2</v>
      </c>
      <c r="AP22" s="45">
        <v>12.375</v>
      </c>
      <c r="AQ22" s="40" t="s">
        <v>44</v>
      </c>
      <c r="AR22" s="40">
        <v>1</v>
      </c>
      <c r="AS22" s="45">
        <v>14.266666666666666</v>
      </c>
      <c r="AT22" s="40" t="s">
        <v>44</v>
      </c>
      <c r="AU22" s="40">
        <v>1</v>
      </c>
      <c r="AV22" s="45">
        <v>10</v>
      </c>
      <c r="AW22" s="40" t="s">
        <v>44</v>
      </c>
      <c r="AX22" s="40">
        <v>1</v>
      </c>
      <c r="AY22" s="45">
        <v>10</v>
      </c>
      <c r="AZ22" s="40" t="s">
        <v>44</v>
      </c>
      <c r="BA22" s="40">
        <v>1</v>
      </c>
      <c r="BB22" s="45">
        <v>11.67</v>
      </c>
      <c r="BC22" s="40" t="s">
        <v>44</v>
      </c>
      <c r="BD22" s="40">
        <v>2</v>
      </c>
      <c r="BE22" s="46">
        <f t="shared" si="1"/>
        <v>11.144777777777778</v>
      </c>
      <c r="BF22" s="40">
        <v>20</v>
      </c>
      <c r="BG22" s="40" t="s">
        <v>30</v>
      </c>
      <c r="BH22" s="40" t="s">
        <v>44</v>
      </c>
      <c r="BI22" s="40">
        <v>2</v>
      </c>
      <c r="BJ22" s="40">
        <v>50</v>
      </c>
      <c r="BK22" s="40" t="s">
        <v>178</v>
      </c>
    </row>
    <row r="23" spans="1:63" s="49" customFormat="1" x14ac:dyDescent="0.25">
      <c r="A23" s="40">
        <v>10</v>
      </c>
      <c r="B23" s="41" t="s">
        <v>90</v>
      </c>
      <c r="C23" s="42" t="s">
        <v>91</v>
      </c>
      <c r="D23" s="42" t="s">
        <v>92</v>
      </c>
      <c r="E23" s="42" t="s">
        <v>93</v>
      </c>
      <c r="F23" s="43">
        <v>35818</v>
      </c>
      <c r="G23" s="41" t="s">
        <v>94</v>
      </c>
      <c r="H23" s="40" t="s">
        <v>51</v>
      </c>
      <c r="I23" s="44" t="s">
        <v>29</v>
      </c>
      <c r="J23" s="45">
        <v>13.375</v>
      </c>
      <c r="K23" s="46" t="s">
        <v>44</v>
      </c>
      <c r="L23" s="40">
        <v>1</v>
      </c>
      <c r="M23" s="45">
        <v>10.834</v>
      </c>
      <c r="N23" s="46" t="s">
        <v>44</v>
      </c>
      <c r="O23" s="40">
        <v>1</v>
      </c>
      <c r="P23" s="45">
        <v>12.32</v>
      </c>
      <c r="Q23" s="46" t="s">
        <v>44</v>
      </c>
      <c r="R23" s="40">
        <v>1</v>
      </c>
      <c r="S23" s="47">
        <v>13.472666666666667</v>
      </c>
      <c r="T23" s="46" t="s">
        <v>44</v>
      </c>
      <c r="U23" s="48">
        <v>1</v>
      </c>
      <c r="V23" s="45">
        <v>10.675000000000001</v>
      </c>
      <c r="W23" s="46" t="s">
        <v>44</v>
      </c>
      <c r="X23" s="48">
        <v>1</v>
      </c>
      <c r="Y23" s="45">
        <v>13</v>
      </c>
      <c r="Z23" s="46" t="s">
        <v>44</v>
      </c>
      <c r="AA23" s="48">
        <v>1</v>
      </c>
      <c r="AB23" s="47">
        <v>12.333333333333334</v>
      </c>
      <c r="AC23" s="46" t="s">
        <v>44</v>
      </c>
      <c r="AD23" s="48">
        <v>1</v>
      </c>
      <c r="AE23" s="46">
        <f t="shared" si="0"/>
        <v>12.365733333333333</v>
      </c>
      <c r="AF23" s="40">
        <v>30</v>
      </c>
      <c r="AG23" s="40" t="s">
        <v>42</v>
      </c>
      <c r="AH23" s="46" t="s">
        <v>44</v>
      </c>
      <c r="AI23" s="40">
        <v>2</v>
      </c>
      <c r="AJ23" s="45">
        <v>12.8</v>
      </c>
      <c r="AK23" s="40" t="s">
        <v>44</v>
      </c>
      <c r="AL23" s="40">
        <v>1</v>
      </c>
      <c r="AM23" s="45">
        <v>12.3</v>
      </c>
      <c r="AN23" s="40" t="s">
        <v>44</v>
      </c>
      <c r="AO23" s="40">
        <v>2</v>
      </c>
      <c r="AP23" s="45">
        <v>12.75</v>
      </c>
      <c r="AQ23" s="40" t="s">
        <v>44</v>
      </c>
      <c r="AR23" s="40">
        <v>1</v>
      </c>
      <c r="AS23" s="45">
        <v>13.666666666666666</v>
      </c>
      <c r="AT23" s="40" t="s">
        <v>44</v>
      </c>
      <c r="AU23" s="40">
        <v>1</v>
      </c>
      <c r="AV23" s="45">
        <v>13.9</v>
      </c>
      <c r="AW23" s="40" t="s">
        <v>44</v>
      </c>
      <c r="AX23" s="40">
        <v>1</v>
      </c>
      <c r="AY23" s="45">
        <v>14</v>
      </c>
      <c r="AZ23" s="40" t="s">
        <v>44</v>
      </c>
      <c r="BA23" s="40">
        <v>1</v>
      </c>
      <c r="BB23" s="45">
        <v>13.476666666666667</v>
      </c>
      <c r="BC23" s="40" t="s">
        <v>44</v>
      </c>
      <c r="BD23" s="40">
        <v>1</v>
      </c>
      <c r="BE23" s="46">
        <f t="shared" si="1"/>
        <v>13.225444444444443</v>
      </c>
      <c r="BF23" s="40">
        <v>30</v>
      </c>
      <c r="BG23" s="40" t="s">
        <v>42</v>
      </c>
      <c r="BH23" s="40" t="s">
        <v>44</v>
      </c>
      <c r="BI23" s="40">
        <v>2</v>
      </c>
      <c r="BJ23" s="40">
        <v>60</v>
      </c>
      <c r="BK23" s="40" t="s">
        <v>42</v>
      </c>
    </row>
    <row r="24" spans="1:63" s="49" customFormat="1" x14ac:dyDescent="0.25">
      <c r="A24" s="40">
        <v>11</v>
      </c>
      <c r="B24" s="41" t="s">
        <v>95</v>
      </c>
      <c r="C24" s="42" t="s">
        <v>96</v>
      </c>
      <c r="D24" s="42" t="s">
        <v>92</v>
      </c>
      <c r="E24" s="42" t="s">
        <v>97</v>
      </c>
      <c r="F24" s="43">
        <v>36862</v>
      </c>
      <c r="G24" s="41" t="s">
        <v>98</v>
      </c>
      <c r="H24" s="40" t="s">
        <v>51</v>
      </c>
      <c r="I24" s="44" t="s">
        <v>29</v>
      </c>
      <c r="J24" s="45">
        <v>13.912500000000001</v>
      </c>
      <c r="K24" s="46" t="s">
        <v>44</v>
      </c>
      <c r="L24" s="40">
        <v>1</v>
      </c>
      <c r="M24" s="45">
        <v>12.616</v>
      </c>
      <c r="N24" s="46" t="s">
        <v>44</v>
      </c>
      <c r="O24" s="40">
        <v>1</v>
      </c>
      <c r="P24" s="45">
        <v>11.440000000000001</v>
      </c>
      <c r="Q24" s="46" t="s">
        <v>44</v>
      </c>
      <c r="R24" s="40">
        <v>1</v>
      </c>
      <c r="S24" s="47">
        <v>10.956000000000001</v>
      </c>
      <c r="T24" s="46" t="s">
        <v>44</v>
      </c>
      <c r="U24" s="48">
        <v>1</v>
      </c>
      <c r="V24" s="45">
        <v>10.824999999999999</v>
      </c>
      <c r="W24" s="46" t="s">
        <v>44</v>
      </c>
      <c r="X24" s="48">
        <v>1</v>
      </c>
      <c r="Y24" s="45">
        <v>12.5</v>
      </c>
      <c r="Z24" s="46" t="s">
        <v>44</v>
      </c>
      <c r="AA24" s="48">
        <v>1</v>
      </c>
      <c r="AB24" s="47">
        <v>11.333333333333334</v>
      </c>
      <c r="AC24" s="46" t="s">
        <v>44</v>
      </c>
      <c r="AD24" s="48">
        <v>1</v>
      </c>
      <c r="AE24" s="46">
        <f t="shared" si="0"/>
        <v>11.878333333333334</v>
      </c>
      <c r="AF24" s="40">
        <v>30</v>
      </c>
      <c r="AG24" s="40" t="s">
        <v>42</v>
      </c>
      <c r="AH24" s="46" t="s">
        <v>44</v>
      </c>
      <c r="AI24" s="40">
        <v>2</v>
      </c>
      <c r="AJ24" s="45">
        <v>11.6</v>
      </c>
      <c r="AK24" s="40" t="s">
        <v>44</v>
      </c>
      <c r="AL24" s="40">
        <v>1</v>
      </c>
      <c r="AM24" s="45">
        <v>13.733333333333334</v>
      </c>
      <c r="AN24" s="40" t="s">
        <v>44</v>
      </c>
      <c r="AO24" s="40">
        <v>1</v>
      </c>
      <c r="AP24" s="45">
        <v>13.5</v>
      </c>
      <c r="AQ24" s="40" t="s">
        <v>44</v>
      </c>
      <c r="AR24" s="40">
        <v>1</v>
      </c>
      <c r="AS24" s="45">
        <v>14.266666666666666</v>
      </c>
      <c r="AT24" s="40" t="s">
        <v>44</v>
      </c>
      <c r="AU24" s="40">
        <v>1</v>
      </c>
      <c r="AV24" s="45">
        <v>13.1</v>
      </c>
      <c r="AW24" s="40" t="s">
        <v>44</v>
      </c>
      <c r="AX24" s="40">
        <v>1</v>
      </c>
      <c r="AY24" s="45">
        <v>13.5</v>
      </c>
      <c r="AZ24" s="40" t="s">
        <v>44</v>
      </c>
      <c r="BA24" s="40">
        <v>1</v>
      </c>
      <c r="BB24" s="45">
        <v>11.096666666666666</v>
      </c>
      <c r="BC24" s="40" t="s">
        <v>44</v>
      </c>
      <c r="BD24" s="40">
        <v>1</v>
      </c>
      <c r="BE24" s="46">
        <f t="shared" si="1"/>
        <v>13.043000000000001</v>
      </c>
      <c r="BF24" s="40">
        <v>30</v>
      </c>
      <c r="BG24" s="40" t="s">
        <v>42</v>
      </c>
      <c r="BH24" s="40" t="s">
        <v>44</v>
      </c>
      <c r="BI24" s="40">
        <v>1</v>
      </c>
      <c r="BJ24" s="40">
        <v>60</v>
      </c>
      <c r="BK24" s="40" t="s">
        <v>42</v>
      </c>
    </row>
    <row r="25" spans="1:63" s="49" customFormat="1" x14ac:dyDescent="0.25">
      <c r="A25" s="40">
        <v>12</v>
      </c>
      <c r="B25" s="41" t="s">
        <v>99</v>
      </c>
      <c r="C25" s="42" t="s">
        <v>100</v>
      </c>
      <c r="D25" s="42" t="s">
        <v>101</v>
      </c>
      <c r="E25" s="42" t="s">
        <v>102</v>
      </c>
      <c r="F25" s="43">
        <v>37181</v>
      </c>
      <c r="G25" s="41" t="s">
        <v>103</v>
      </c>
      <c r="H25" s="40" t="s">
        <v>51</v>
      </c>
      <c r="I25" s="44" t="s">
        <v>29</v>
      </c>
      <c r="J25" s="45">
        <v>11.875</v>
      </c>
      <c r="K25" s="46" t="s">
        <v>44</v>
      </c>
      <c r="L25" s="40">
        <v>1</v>
      </c>
      <c r="M25" s="45">
        <v>12.816000000000001</v>
      </c>
      <c r="N25" s="46" t="s">
        <v>44</v>
      </c>
      <c r="O25" s="40">
        <v>1</v>
      </c>
      <c r="P25" s="45">
        <v>15.76</v>
      </c>
      <c r="Q25" s="46" t="s">
        <v>44</v>
      </c>
      <c r="R25" s="40">
        <v>2</v>
      </c>
      <c r="S25" s="47">
        <v>10.956000000000001</v>
      </c>
      <c r="T25" s="46" t="s">
        <v>44</v>
      </c>
      <c r="U25" s="48">
        <v>1</v>
      </c>
      <c r="V25" s="45">
        <v>11.25</v>
      </c>
      <c r="W25" s="46" t="s">
        <v>44</v>
      </c>
      <c r="X25" s="48">
        <v>1</v>
      </c>
      <c r="Y25" s="45">
        <v>14.5</v>
      </c>
      <c r="Z25" s="46" t="s">
        <v>44</v>
      </c>
      <c r="AA25" s="48">
        <v>1</v>
      </c>
      <c r="AB25" s="47">
        <v>12</v>
      </c>
      <c r="AC25" s="46" t="s">
        <v>44</v>
      </c>
      <c r="AD25" s="48">
        <v>2</v>
      </c>
      <c r="AE25" s="46">
        <f t="shared" si="0"/>
        <v>12.743333333333334</v>
      </c>
      <c r="AF25" s="40">
        <v>30</v>
      </c>
      <c r="AG25" s="40" t="s">
        <v>42</v>
      </c>
      <c r="AH25" s="46" t="s">
        <v>44</v>
      </c>
      <c r="AI25" s="40">
        <v>2</v>
      </c>
      <c r="AJ25" s="45">
        <v>13.2</v>
      </c>
      <c r="AK25" s="40" t="s">
        <v>44</v>
      </c>
      <c r="AL25" s="40">
        <v>1</v>
      </c>
      <c r="AM25" s="45">
        <v>11.3</v>
      </c>
      <c r="AN25" s="40" t="s">
        <v>44</v>
      </c>
      <c r="AO25" s="40">
        <v>1</v>
      </c>
      <c r="AP25" s="45">
        <v>14.625</v>
      </c>
      <c r="AQ25" s="40" t="s">
        <v>44</v>
      </c>
      <c r="AR25" s="40">
        <v>1</v>
      </c>
      <c r="AS25" s="45">
        <v>13.733333333333334</v>
      </c>
      <c r="AT25" s="40" t="s">
        <v>44</v>
      </c>
      <c r="AU25" s="40">
        <v>1</v>
      </c>
      <c r="AV25" s="45">
        <v>13.4</v>
      </c>
      <c r="AW25" s="40" t="s">
        <v>44</v>
      </c>
      <c r="AX25" s="40">
        <v>1</v>
      </c>
      <c r="AY25" s="45">
        <v>10.333333333333334</v>
      </c>
      <c r="AZ25" s="40" t="s">
        <v>44</v>
      </c>
      <c r="BA25" s="40">
        <v>1</v>
      </c>
      <c r="BB25" s="45">
        <v>13.096666666666666</v>
      </c>
      <c r="BC25" s="40" t="s">
        <v>44</v>
      </c>
      <c r="BD25" s="40">
        <v>1</v>
      </c>
      <c r="BE25" s="46">
        <f t="shared" si="1"/>
        <v>12.898555555555557</v>
      </c>
      <c r="BF25" s="40">
        <v>30</v>
      </c>
      <c r="BG25" s="40" t="s">
        <v>42</v>
      </c>
      <c r="BH25" s="40" t="s">
        <v>44</v>
      </c>
      <c r="BI25" s="40">
        <v>1</v>
      </c>
      <c r="BJ25" s="40">
        <v>60</v>
      </c>
      <c r="BK25" s="40" t="s">
        <v>42</v>
      </c>
    </row>
    <row r="26" spans="1:63" s="49" customFormat="1" x14ac:dyDescent="0.25">
      <c r="A26" s="40">
        <v>13</v>
      </c>
      <c r="B26" s="41" t="s">
        <v>104</v>
      </c>
      <c r="C26" s="42" t="s">
        <v>105</v>
      </c>
      <c r="D26" s="42" t="s">
        <v>101</v>
      </c>
      <c r="E26" s="42" t="s">
        <v>106</v>
      </c>
      <c r="F26" s="43">
        <v>36804</v>
      </c>
      <c r="G26" s="41" t="s">
        <v>107</v>
      </c>
      <c r="H26" s="40" t="s">
        <v>51</v>
      </c>
      <c r="I26" s="44" t="s">
        <v>29</v>
      </c>
      <c r="J26" s="45">
        <v>12.637500000000001</v>
      </c>
      <c r="K26" s="46" t="s">
        <v>44</v>
      </c>
      <c r="L26" s="40">
        <v>1</v>
      </c>
      <c r="M26" s="45">
        <v>11.291</v>
      </c>
      <c r="N26" s="46" t="s">
        <v>44</v>
      </c>
      <c r="O26" s="40">
        <v>1</v>
      </c>
      <c r="P26" s="45">
        <v>10.24</v>
      </c>
      <c r="Q26" s="46" t="s">
        <v>44</v>
      </c>
      <c r="R26" s="40">
        <v>1</v>
      </c>
      <c r="S26" s="47">
        <v>12.983333333333334</v>
      </c>
      <c r="T26" s="46" t="s">
        <v>44</v>
      </c>
      <c r="U26" s="48">
        <v>1</v>
      </c>
      <c r="V26" s="45">
        <v>10.975000000000001</v>
      </c>
      <c r="W26" s="46" t="s">
        <v>44</v>
      </c>
      <c r="X26" s="48">
        <v>1</v>
      </c>
      <c r="Y26" s="45">
        <v>13</v>
      </c>
      <c r="Z26" s="46" t="s">
        <v>44</v>
      </c>
      <c r="AA26" s="48">
        <v>1</v>
      </c>
      <c r="AB26" s="47">
        <v>11</v>
      </c>
      <c r="AC26" s="46" t="s">
        <v>44</v>
      </c>
      <c r="AD26" s="48">
        <v>1</v>
      </c>
      <c r="AE26" s="46">
        <f t="shared" si="0"/>
        <v>11.790466666666667</v>
      </c>
      <c r="AF26" s="40">
        <v>30</v>
      </c>
      <c r="AG26" s="40" t="s">
        <v>42</v>
      </c>
      <c r="AH26" s="46" t="s">
        <v>44</v>
      </c>
      <c r="AI26" s="40">
        <v>2</v>
      </c>
      <c r="AJ26" s="45">
        <v>10.6</v>
      </c>
      <c r="AK26" s="40" t="s">
        <v>44</v>
      </c>
      <c r="AL26" s="40">
        <v>2</v>
      </c>
      <c r="AM26" s="45">
        <v>10.8</v>
      </c>
      <c r="AN26" s="40" t="s">
        <v>44</v>
      </c>
      <c r="AO26" s="40">
        <v>2</v>
      </c>
      <c r="AP26" s="45">
        <v>14.75</v>
      </c>
      <c r="AQ26" s="40" t="s">
        <v>44</v>
      </c>
      <c r="AR26" s="40">
        <v>1</v>
      </c>
      <c r="AS26" s="45">
        <v>13.6</v>
      </c>
      <c r="AT26" s="40" t="s">
        <v>44</v>
      </c>
      <c r="AU26" s="40">
        <v>1</v>
      </c>
      <c r="AV26" s="45">
        <v>13.6</v>
      </c>
      <c r="AW26" s="40" t="s">
        <v>44</v>
      </c>
      <c r="AX26" s="40">
        <v>1</v>
      </c>
      <c r="AY26" s="45">
        <v>10.666666666666666</v>
      </c>
      <c r="AZ26" s="40" t="s">
        <v>44</v>
      </c>
      <c r="BA26" s="40">
        <v>1</v>
      </c>
      <c r="BB26" s="45">
        <v>10.213333333333333</v>
      </c>
      <c r="BC26" s="40" t="s">
        <v>44</v>
      </c>
      <c r="BD26" s="40">
        <v>1</v>
      </c>
      <c r="BE26" s="46">
        <f t="shared" si="1"/>
        <v>12.154666666666666</v>
      </c>
      <c r="BF26" s="40">
        <v>30</v>
      </c>
      <c r="BG26" s="40" t="s">
        <v>42</v>
      </c>
      <c r="BH26" s="40" t="s">
        <v>44</v>
      </c>
      <c r="BI26" s="40">
        <v>2</v>
      </c>
      <c r="BJ26" s="40">
        <v>60</v>
      </c>
      <c r="BK26" s="40" t="s">
        <v>42</v>
      </c>
    </row>
    <row r="27" spans="1:63" s="49" customFormat="1" x14ac:dyDescent="0.25">
      <c r="A27" s="40">
        <v>14</v>
      </c>
      <c r="B27" s="41" t="s">
        <v>108</v>
      </c>
      <c r="C27" s="42" t="s">
        <v>109</v>
      </c>
      <c r="D27" s="42" t="s">
        <v>110</v>
      </c>
      <c r="E27" s="42" t="s">
        <v>111</v>
      </c>
      <c r="F27" s="43">
        <v>36317</v>
      </c>
      <c r="G27" s="41" t="s">
        <v>112</v>
      </c>
      <c r="H27" s="40" t="s">
        <v>51</v>
      </c>
      <c r="I27" s="44" t="s">
        <v>29</v>
      </c>
      <c r="J27" s="45">
        <v>11.959999999999999</v>
      </c>
      <c r="K27" s="46" t="s">
        <v>44</v>
      </c>
      <c r="L27" s="40">
        <v>1</v>
      </c>
      <c r="M27" s="45">
        <v>11.259</v>
      </c>
      <c r="N27" s="46" t="s">
        <v>44</v>
      </c>
      <c r="O27" s="40">
        <v>1</v>
      </c>
      <c r="P27" s="45">
        <v>11.32</v>
      </c>
      <c r="Q27" s="46" t="s">
        <v>44</v>
      </c>
      <c r="R27" s="40">
        <v>1</v>
      </c>
      <c r="S27" s="47">
        <v>11.866666666666665</v>
      </c>
      <c r="T27" s="46" t="s">
        <v>44</v>
      </c>
      <c r="U27" s="48">
        <v>1</v>
      </c>
      <c r="V27" s="45">
        <v>11.05</v>
      </c>
      <c r="W27" s="46" t="s">
        <v>44</v>
      </c>
      <c r="X27" s="48">
        <v>1</v>
      </c>
      <c r="Y27" s="45">
        <v>16</v>
      </c>
      <c r="Z27" s="46" t="s">
        <v>44</v>
      </c>
      <c r="AA27" s="48">
        <v>1</v>
      </c>
      <c r="AB27" s="47">
        <v>11.833333333333334</v>
      </c>
      <c r="AC27" s="46" t="s">
        <v>44</v>
      </c>
      <c r="AD27" s="48">
        <v>1</v>
      </c>
      <c r="AE27" s="46">
        <f t="shared" si="0"/>
        <v>12.145866666666667</v>
      </c>
      <c r="AF27" s="40">
        <v>30</v>
      </c>
      <c r="AG27" s="40" t="s">
        <v>42</v>
      </c>
      <c r="AH27" s="46" t="s">
        <v>44</v>
      </c>
      <c r="AI27" s="40">
        <v>2</v>
      </c>
      <c r="AJ27" s="45">
        <v>13.2</v>
      </c>
      <c r="AK27" s="40" t="s">
        <v>44</v>
      </c>
      <c r="AL27" s="40">
        <v>2</v>
      </c>
      <c r="AM27" s="45">
        <v>11.433333333333334</v>
      </c>
      <c r="AN27" s="40" t="s">
        <v>44</v>
      </c>
      <c r="AO27" s="40">
        <v>2</v>
      </c>
      <c r="AP27" s="45">
        <v>13.75</v>
      </c>
      <c r="AQ27" s="40" t="s">
        <v>44</v>
      </c>
      <c r="AR27" s="40">
        <v>1</v>
      </c>
      <c r="AS27" s="45">
        <v>14.6</v>
      </c>
      <c r="AT27" s="40" t="s">
        <v>44</v>
      </c>
      <c r="AU27" s="40">
        <v>1</v>
      </c>
      <c r="AV27" s="45">
        <v>12.6</v>
      </c>
      <c r="AW27" s="40" t="s">
        <v>44</v>
      </c>
      <c r="AX27" s="40">
        <v>1</v>
      </c>
      <c r="AY27" s="45">
        <v>16</v>
      </c>
      <c r="AZ27" s="40" t="s">
        <v>44</v>
      </c>
      <c r="BA27" s="40">
        <v>1</v>
      </c>
      <c r="BB27" s="45">
        <v>10.096666666666666</v>
      </c>
      <c r="BC27" s="40" t="s">
        <v>44</v>
      </c>
      <c r="BD27" s="40">
        <v>1</v>
      </c>
      <c r="BE27" s="46">
        <f t="shared" si="1"/>
        <v>13.081888888888891</v>
      </c>
      <c r="BF27" s="40">
        <v>30</v>
      </c>
      <c r="BG27" s="40" t="s">
        <v>42</v>
      </c>
      <c r="BH27" s="40" t="s">
        <v>44</v>
      </c>
      <c r="BI27" s="40">
        <v>2</v>
      </c>
      <c r="BJ27" s="40">
        <v>60</v>
      </c>
      <c r="BK27" s="40" t="s">
        <v>42</v>
      </c>
    </row>
    <row r="28" spans="1:63" s="49" customFormat="1" x14ac:dyDescent="0.25">
      <c r="A28" s="40">
        <v>15</v>
      </c>
      <c r="B28" s="41" t="s">
        <v>113</v>
      </c>
      <c r="C28" s="42" t="s">
        <v>114</v>
      </c>
      <c r="D28" s="42" t="s">
        <v>110</v>
      </c>
      <c r="E28" s="42" t="s">
        <v>115</v>
      </c>
      <c r="F28" s="43">
        <v>36954</v>
      </c>
      <c r="G28" s="41" t="s">
        <v>116</v>
      </c>
      <c r="H28" s="40" t="s">
        <v>51</v>
      </c>
      <c r="I28" s="44" t="s">
        <v>29</v>
      </c>
      <c r="J28" s="45">
        <v>10.824999999999999</v>
      </c>
      <c r="K28" s="46" t="s">
        <v>44</v>
      </c>
      <c r="L28" s="40">
        <v>1</v>
      </c>
      <c r="M28" s="45">
        <v>11.45</v>
      </c>
      <c r="N28" s="46" t="s">
        <v>44</v>
      </c>
      <c r="O28" s="40">
        <v>2</v>
      </c>
      <c r="P28" s="45">
        <v>13.76</v>
      </c>
      <c r="Q28" s="46" t="s">
        <v>44</v>
      </c>
      <c r="R28" s="40">
        <v>2</v>
      </c>
      <c r="S28" s="47">
        <v>11.57</v>
      </c>
      <c r="T28" s="46" t="s">
        <v>44</v>
      </c>
      <c r="U28" s="48">
        <v>2</v>
      </c>
      <c r="V28" s="45">
        <v>14.38</v>
      </c>
      <c r="W28" s="46" t="s">
        <v>44</v>
      </c>
      <c r="X28" s="48">
        <v>2</v>
      </c>
      <c r="Y28" s="45">
        <v>12.5</v>
      </c>
      <c r="Z28" s="46" t="s">
        <v>44</v>
      </c>
      <c r="AA28" s="48">
        <v>1</v>
      </c>
      <c r="AB28" s="47">
        <v>11.333333333333334</v>
      </c>
      <c r="AC28" s="46" t="s">
        <v>44</v>
      </c>
      <c r="AD28" s="48">
        <v>2</v>
      </c>
      <c r="AE28" s="46">
        <f t="shared" si="0"/>
        <v>12.294666666666666</v>
      </c>
      <c r="AF28" s="40">
        <v>30</v>
      </c>
      <c r="AG28" s="40" t="s">
        <v>42</v>
      </c>
      <c r="AH28" s="46" t="s">
        <v>44</v>
      </c>
      <c r="AI28" s="40">
        <v>2</v>
      </c>
      <c r="AJ28" s="45">
        <v>9</v>
      </c>
      <c r="AK28" s="40" t="s">
        <v>44</v>
      </c>
      <c r="AL28" s="40">
        <v>2</v>
      </c>
      <c r="AM28" s="45">
        <v>10.766666666666666</v>
      </c>
      <c r="AN28" s="40" t="s">
        <v>44</v>
      </c>
      <c r="AO28" s="40">
        <v>2</v>
      </c>
      <c r="AP28" s="45">
        <v>13.125</v>
      </c>
      <c r="AQ28" s="40" t="s">
        <v>44</v>
      </c>
      <c r="AR28" s="40">
        <v>1</v>
      </c>
      <c r="AS28" s="45">
        <v>14.2</v>
      </c>
      <c r="AT28" s="40" t="s">
        <v>44</v>
      </c>
      <c r="AU28" s="40">
        <v>1</v>
      </c>
      <c r="AV28" s="45">
        <v>10</v>
      </c>
      <c r="AW28" s="40" t="s">
        <v>44</v>
      </c>
      <c r="AX28" s="40">
        <v>1</v>
      </c>
      <c r="AY28" s="45">
        <v>15.333333333333334</v>
      </c>
      <c r="AZ28" s="40" t="s">
        <v>44</v>
      </c>
      <c r="BA28" s="40">
        <v>1</v>
      </c>
      <c r="BB28" s="45">
        <v>11.356666666666667</v>
      </c>
      <c r="BC28" s="40" t="s">
        <v>44</v>
      </c>
      <c r="BD28" s="40">
        <v>1</v>
      </c>
      <c r="BE28" s="46">
        <f t="shared" si="1"/>
        <v>11.746777777777776</v>
      </c>
      <c r="BF28" s="40">
        <v>20</v>
      </c>
      <c r="BG28" s="40" t="s">
        <v>30</v>
      </c>
      <c r="BH28" s="40" t="s">
        <v>44</v>
      </c>
      <c r="BI28" s="40">
        <v>2</v>
      </c>
      <c r="BJ28" s="40">
        <v>50</v>
      </c>
      <c r="BK28" s="40" t="s">
        <v>178</v>
      </c>
    </row>
    <row r="29" spans="1:63" s="49" customFormat="1" x14ac:dyDescent="0.25">
      <c r="A29" s="40">
        <v>16</v>
      </c>
      <c r="B29" s="41" t="s">
        <v>117</v>
      </c>
      <c r="C29" s="42" t="s">
        <v>118</v>
      </c>
      <c r="D29" s="42" t="s">
        <v>32</v>
      </c>
      <c r="E29" s="42" t="s">
        <v>119</v>
      </c>
      <c r="F29" s="43">
        <v>36886</v>
      </c>
      <c r="G29" s="41" t="s">
        <v>120</v>
      </c>
      <c r="H29" s="40" t="s">
        <v>81</v>
      </c>
      <c r="I29" s="44" t="s">
        <v>29</v>
      </c>
      <c r="J29" s="45">
        <v>11.924999999999999</v>
      </c>
      <c r="K29" s="46" t="s">
        <v>44</v>
      </c>
      <c r="L29" s="40">
        <v>1</v>
      </c>
      <c r="M29" s="45">
        <v>10.52</v>
      </c>
      <c r="N29" s="46" t="s">
        <v>44</v>
      </c>
      <c r="O29" s="40">
        <v>2</v>
      </c>
      <c r="P29" s="45">
        <v>14.6</v>
      </c>
      <c r="Q29" s="46" t="s">
        <v>44</v>
      </c>
      <c r="R29" s="40">
        <v>2</v>
      </c>
      <c r="S29" s="47">
        <v>11.23</v>
      </c>
      <c r="T29" s="46" t="s">
        <v>44</v>
      </c>
      <c r="U29" s="48">
        <v>2</v>
      </c>
      <c r="V29" s="45">
        <v>11.325000000000001</v>
      </c>
      <c r="W29" s="46" t="s">
        <v>44</v>
      </c>
      <c r="X29" s="48">
        <v>1</v>
      </c>
      <c r="Y29" s="45">
        <v>12</v>
      </c>
      <c r="Z29" s="46" t="s">
        <v>44</v>
      </c>
      <c r="AA29" s="48">
        <v>1</v>
      </c>
      <c r="AB29" s="47">
        <v>12.17</v>
      </c>
      <c r="AC29" s="46" t="s">
        <v>44</v>
      </c>
      <c r="AD29" s="48">
        <v>2</v>
      </c>
      <c r="AE29" s="46">
        <f t="shared" si="0"/>
        <v>11.998999999999999</v>
      </c>
      <c r="AF29" s="40">
        <v>30</v>
      </c>
      <c r="AG29" s="40" t="s">
        <v>42</v>
      </c>
      <c r="AH29" s="46" t="s">
        <v>44</v>
      </c>
      <c r="AI29" s="40">
        <v>2</v>
      </c>
      <c r="AJ29" s="45">
        <v>9.4</v>
      </c>
      <c r="AK29" s="40" t="s">
        <v>44</v>
      </c>
      <c r="AL29" s="40">
        <v>2</v>
      </c>
      <c r="AM29" s="45">
        <v>8.9</v>
      </c>
      <c r="AN29" s="40" t="s">
        <v>44</v>
      </c>
      <c r="AO29" s="40">
        <v>2</v>
      </c>
      <c r="AP29" s="45">
        <v>13.75</v>
      </c>
      <c r="AQ29" s="40" t="s">
        <v>44</v>
      </c>
      <c r="AR29" s="40">
        <v>1</v>
      </c>
      <c r="AS29" s="45">
        <v>13.266666666666666</v>
      </c>
      <c r="AT29" s="40" t="s">
        <v>44</v>
      </c>
      <c r="AU29" s="40">
        <v>1</v>
      </c>
      <c r="AV29" s="45">
        <v>12.4</v>
      </c>
      <c r="AW29" s="40" t="s">
        <v>44</v>
      </c>
      <c r="AX29" s="40">
        <v>1</v>
      </c>
      <c r="AY29" s="45">
        <v>10.666666666666666</v>
      </c>
      <c r="AZ29" s="40" t="s">
        <v>44</v>
      </c>
      <c r="BA29" s="40">
        <v>1</v>
      </c>
      <c r="BB29" s="45">
        <v>10.6</v>
      </c>
      <c r="BC29" s="40" t="s">
        <v>44</v>
      </c>
      <c r="BD29" s="40">
        <v>2</v>
      </c>
      <c r="BE29" s="46">
        <f t="shared" si="1"/>
        <v>11.287777777777778</v>
      </c>
      <c r="BF29" s="40">
        <v>20</v>
      </c>
      <c r="BG29" s="40" t="s">
        <v>30</v>
      </c>
      <c r="BH29" s="40" t="s">
        <v>44</v>
      </c>
      <c r="BI29" s="40">
        <v>2</v>
      </c>
      <c r="BJ29" s="40">
        <v>50</v>
      </c>
      <c r="BK29" s="40" t="s">
        <v>178</v>
      </c>
    </row>
    <row r="30" spans="1:63" s="49" customFormat="1" x14ac:dyDescent="0.25">
      <c r="A30" s="40">
        <v>17</v>
      </c>
      <c r="B30" s="41" t="s">
        <v>121</v>
      </c>
      <c r="C30" s="42" t="s">
        <v>122</v>
      </c>
      <c r="D30" s="42" t="s">
        <v>123</v>
      </c>
      <c r="E30" s="42" t="s">
        <v>124</v>
      </c>
      <c r="F30" s="43">
        <v>36765</v>
      </c>
      <c r="G30" s="41" t="s">
        <v>125</v>
      </c>
      <c r="H30" s="40" t="s">
        <v>51</v>
      </c>
      <c r="I30" s="44" t="s">
        <v>29</v>
      </c>
      <c r="J30" s="45">
        <v>14.035</v>
      </c>
      <c r="K30" s="46" t="s">
        <v>44</v>
      </c>
      <c r="L30" s="40">
        <v>1</v>
      </c>
      <c r="M30" s="45">
        <v>12.841000000000001</v>
      </c>
      <c r="N30" s="46" t="s">
        <v>44</v>
      </c>
      <c r="O30" s="40">
        <v>1</v>
      </c>
      <c r="P30" s="45">
        <v>10.36</v>
      </c>
      <c r="Q30" s="46" t="s">
        <v>44</v>
      </c>
      <c r="R30" s="40">
        <v>1</v>
      </c>
      <c r="S30" s="47">
        <v>13.143999999999998</v>
      </c>
      <c r="T30" s="46" t="s">
        <v>44</v>
      </c>
      <c r="U30" s="48">
        <v>1</v>
      </c>
      <c r="V30" s="45">
        <v>11.23</v>
      </c>
      <c r="W30" s="46" t="s">
        <v>44</v>
      </c>
      <c r="X30" s="48">
        <v>2</v>
      </c>
      <c r="Y30" s="45">
        <v>13</v>
      </c>
      <c r="Z30" s="46" t="s">
        <v>44</v>
      </c>
      <c r="AA30" s="48">
        <v>1</v>
      </c>
      <c r="AB30" s="47">
        <v>12.833333333333334</v>
      </c>
      <c r="AC30" s="46" t="s">
        <v>44</v>
      </c>
      <c r="AD30" s="48">
        <v>1</v>
      </c>
      <c r="AE30" s="46">
        <f t="shared" si="0"/>
        <v>12.452933333333334</v>
      </c>
      <c r="AF30" s="40">
        <v>30</v>
      </c>
      <c r="AG30" s="40" t="s">
        <v>42</v>
      </c>
      <c r="AH30" s="46" t="s">
        <v>44</v>
      </c>
      <c r="AI30" s="40">
        <v>2</v>
      </c>
      <c r="AJ30" s="45">
        <v>13.3</v>
      </c>
      <c r="AK30" s="40" t="s">
        <v>44</v>
      </c>
      <c r="AL30" s="40">
        <v>1</v>
      </c>
      <c r="AM30" s="45">
        <v>11.166666666666666</v>
      </c>
      <c r="AN30" s="40" t="s">
        <v>44</v>
      </c>
      <c r="AO30" s="40">
        <v>1</v>
      </c>
      <c r="AP30" s="45">
        <v>14</v>
      </c>
      <c r="AQ30" s="40" t="s">
        <v>44</v>
      </c>
      <c r="AR30" s="40">
        <v>1</v>
      </c>
      <c r="AS30" s="45">
        <v>13.6</v>
      </c>
      <c r="AT30" s="40" t="s">
        <v>44</v>
      </c>
      <c r="AU30" s="40">
        <v>1</v>
      </c>
      <c r="AV30" s="45">
        <v>14.2</v>
      </c>
      <c r="AW30" s="40" t="s">
        <v>44</v>
      </c>
      <c r="AX30" s="40">
        <v>1</v>
      </c>
      <c r="AY30" s="45">
        <v>15.333333333333334</v>
      </c>
      <c r="AZ30" s="40" t="s">
        <v>44</v>
      </c>
      <c r="BA30" s="40">
        <v>1</v>
      </c>
      <c r="BB30" s="45">
        <v>11.856666666666667</v>
      </c>
      <c r="BC30" s="40" t="s">
        <v>44</v>
      </c>
      <c r="BD30" s="40">
        <v>1</v>
      </c>
      <c r="BE30" s="46">
        <f t="shared" si="1"/>
        <v>13.296777777777777</v>
      </c>
      <c r="BF30" s="40">
        <v>30</v>
      </c>
      <c r="BG30" s="40" t="s">
        <v>42</v>
      </c>
      <c r="BH30" s="40" t="s">
        <v>44</v>
      </c>
      <c r="BI30" s="40">
        <v>1</v>
      </c>
      <c r="BJ30" s="40">
        <v>60</v>
      </c>
      <c r="BK30" s="40" t="s">
        <v>42</v>
      </c>
    </row>
    <row r="31" spans="1:63" s="49" customFormat="1" x14ac:dyDescent="0.25">
      <c r="A31" s="40">
        <v>18</v>
      </c>
      <c r="B31" s="41" t="s">
        <v>126</v>
      </c>
      <c r="C31" s="42" t="s">
        <v>127</v>
      </c>
      <c r="D31" s="42" t="s">
        <v>128</v>
      </c>
      <c r="E31" s="42" t="s">
        <v>129</v>
      </c>
      <c r="F31" s="43">
        <v>35694</v>
      </c>
      <c r="G31" s="41" t="s">
        <v>130</v>
      </c>
      <c r="H31" s="40" t="s">
        <v>51</v>
      </c>
      <c r="I31" s="44" t="s">
        <v>29</v>
      </c>
      <c r="J31" s="45">
        <v>12</v>
      </c>
      <c r="K31" s="46" t="s">
        <v>44</v>
      </c>
      <c r="L31" s="40">
        <v>1</v>
      </c>
      <c r="M31" s="45">
        <v>13.541</v>
      </c>
      <c r="N31" s="46" t="s">
        <v>44</v>
      </c>
      <c r="O31" s="40">
        <v>1</v>
      </c>
      <c r="P31" s="45">
        <v>14.2</v>
      </c>
      <c r="Q31" s="46" t="s">
        <v>44</v>
      </c>
      <c r="R31" s="40">
        <v>2</v>
      </c>
      <c r="S31" s="47">
        <v>14.47</v>
      </c>
      <c r="T31" s="46" t="s">
        <v>44</v>
      </c>
      <c r="U31" s="48">
        <v>2</v>
      </c>
      <c r="V31" s="45">
        <v>12.8</v>
      </c>
      <c r="W31" s="46" t="s">
        <v>44</v>
      </c>
      <c r="X31" s="48">
        <v>1</v>
      </c>
      <c r="Y31" s="45">
        <v>14</v>
      </c>
      <c r="Z31" s="46" t="s">
        <v>44</v>
      </c>
      <c r="AA31" s="48">
        <v>1</v>
      </c>
      <c r="AB31" s="47">
        <v>12</v>
      </c>
      <c r="AC31" s="46" t="s">
        <v>44</v>
      </c>
      <c r="AD31" s="48">
        <v>1</v>
      </c>
      <c r="AE31" s="46">
        <f t="shared" si="0"/>
        <v>13.439466666666666</v>
      </c>
      <c r="AF31" s="40">
        <v>30</v>
      </c>
      <c r="AG31" s="40" t="s">
        <v>42</v>
      </c>
      <c r="AH31" s="46" t="s">
        <v>44</v>
      </c>
      <c r="AI31" s="40">
        <v>2</v>
      </c>
      <c r="AJ31" s="45">
        <v>11.6</v>
      </c>
      <c r="AK31" s="40" t="s">
        <v>44</v>
      </c>
      <c r="AL31" s="40">
        <v>1</v>
      </c>
      <c r="AM31" s="45">
        <v>11.766666666666666</v>
      </c>
      <c r="AN31" s="40" t="s">
        <v>44</v>
      </c>
      <c r="AO31" s="40">
        <v>2</v>
      </c>
      <c r="AP31" s="45">
        <v>12.875</v>
      </c>
      <c r="AQ31" s="40" t="s">
        <v>44</v>
      </c>
      <c r="AR31" s="40">
        <v>1</v>
      </c>
      <c r="AS31" s="45">
        <v>14.533333333333335</v>
      </c>
      <c r="AT31" s="40" t="s">
        <v>44</v>
      </c>
      <c r="AU31" s="40">
        <v>1</v>
      </c>
      <c r="AV31" s="45">
        <v>11</v>
      </c>
      <c r="AW31" s="40" t="s">
        <v>44</v>
      </c>
      <c r="AX31" s="40">
        <v>1</v>
      </c>
      <c r="AY31" s="45">
        <v>14</v>
      </c>
      <c r="AZ31" s="40" t="s">
        <v>44</v>
      </c>
      <c r="BA31" s="40">
        <v>1</v>
      </c>
      <c r="BB31" s="45">
        <v>10.096666666666666</v>
      </c>
      <c r="BC31" s="40" t="s">
        <v>44</v>
      </c>
      <c r="BD31" s="40">
        <v>1</v>
      </c>
      <c r="BE31" s="46">
        <f t="shared" si="1"/>
        <v>12.276333333333334</v>
      </c>
      <c r="BF31" s="40">
        <v>30</v>
      </c>
      <c r="BG31" s="40" t="s">
        <v>42</v>
      </c>
      <c r="BH31" s="40" t="s">
        <v>44</v>
      </c>
      <c r="BI31" s="40">
        <v>2</v>
      </c>
      <c r="BJ31" s="40">
        <v>60</v>
      </c>
      <c r="BK31" s="40" t="s">
        <v>42</v>
      </c>
    </row>
    <row r="32" spans="1:63" s="49" customFormat="1" x14ac:dyDescent="0.25">
      <c r="A32" s="40">
        <v>19</v>
      </c>
      <c r="B32" s="41" t="s">
        <v>131</v>
      </c>
      <c r="C32" s="42" t="s">
        <v>132</v>
      </c>
      <c r="D32" s="42" t="s">
        <v>27</v>
      </c>
      <c r="E32" s="42" t="s">
        <v>133</v>
      </c>
      <c r="F32" s="43">
        <v>36492</v>
      </c>
      <c r="G32" s="41" t="s">
        <v>134</v>
      </c>
      <c r="H32" s="40" t="s">
        <v>81</v>
      </c>
      <c r="I32" s="44" t="s">
        <v>29</v>
      </c>
      <c r="J32" s="45">
        <v>11.875</v>
      </c>
      <c r="K32" s="46" t="s">
        <v>44</v>
      </c>
      <c r="L32" s="40">
        <v>1</v>
      </c>
      <c r="M32" s="45">
        <v>12.959</v>
      </c>
      <c r="N32" s="46" t="s">
        <v>44</v>
      </c>
      <c r="O32" s="40">
        <v>1</v>
      </c>
      <c r="P32" s="45">
        <v>13.96</v>
      </c>
      <c r="Q32" s="46" t="s">
        <v>44</v>
      </c>
      <c r="R32" s="40">
        <v>2</v>
      </c>
      <c r="S32" s="47">
        <v>11.322666666666668</v>
      </c>
      <c r="T32" s="46" t="s">
        <v>44</v>
      </c>
      <c r="U32" s="48">
        <v>1</v>
      </c>
      <c r="V32" s="45">
        <v>10.93</v>
      </c>
      <c r="W32" s="46" t="s">
        <v>44</v>
      </c>
      <c r="X32" s="48">
        <v>2</v>
      </c>
      <c r="Y32" s="45">
        <v>13.5</v>
      </c>
      <c r="Z32" s="46" t="s">
        <v>44</v>
      </c>
      <c r="AA32" s="48">
        <v>1</v>
      </c>
      <c r="AB32" s="47">
        <v>13.5</v>
      </c>
      <c r="AC32" s="46" t="s">
        <v>44</v>
      </c>
      <c r="AD32" s="48">
        <v>1</v>
      </c>
      <c r="AE32" s="46">
        <f t="shared" si="0"/>
        <v>12.509733333333335</v>
      </c>
      <c r="AF32" s="40">
        <v>30</v>
      </c>
      <c r="AG32" s="40" t="s">
        <v>42</v>
      </c>
      <c r="AH32" s="46" t="s">
        <v>44</v>
      </c>
      <c r="AI32" s="40">
        <v>2</v>
      </c>
      <c r="AJ32" s="45">
        <v>10.199999999999999</v>
      </c>
      <c r="AK32" s="40" t="s">
        <v>44</v>
      </c>
      <c r="AL32" s="40">
        <v>1</v>
      </c>
      <c r="AM32" s="45">
        <v>10.3</v>
      </c>
      <c r="AN32" s="40" t="s">
        <v>44</v>
      </c>
      <c r="AO32" s="40">
        <v>2</v>
      </c>
      <c r="AP32" s="45">
        <v>14.375</v>
      </c>
      <c r="AQ32" s="40" t="s">
        <v>44</v>
      </c>
      <c r="AR32" s="40">
        <v>1</v>
      </c>
      <c r="AS32" s="45">
        <v>13.266666666666666</v>
      </c>
      <c r="AT32" s="40" t="s">
        <v>44</v>
      </c>
      <c r="AU32" s="40">
        <v>1</v>
      </c>
      <c r="AV32" s="45">
        <v>12.2</v>
      </c>
      <c r="AW32" s="40" t="s">
        <v>44</v>
      </c>
      <c r="AX32" s="40">
        <v>1</v>
      </c>
      <c r="AY32" s="45">
        <v>10.333333333333334</v>
      </c>
      <c r="AZ32" s="40" t="s">
        <v>44</v>
      </c>
      <c r="BA32" s="40">
        <v>1</v>
      </c>
      <c r="BB32" s="45">
        <v>11.046666666666667</v>
      </c>
      <c r="BC32" s="40" t="s">
        <v>44</v>
      </c>
      <c r="BD32" s="40">
        <v>1</v>
      </c>
      <c r="BE32" s="46">
        <f t="shared" si="1"/>
        <v>11.715777777777777</v>
      </c>
      <c r="BF32" s="40">
        <v>30</v>
      </c>
      <c r="BG32" s="40" t="s">
        <v>42</v>
      </c>
      <c r="BH32" s="40" t="s">
        <v>44</v>
      </c>
      <c r="BI32" s="40">
        <v>2</v>
      </c>
      <c r="BJ32" s="40">
        <v>60</v>
      </c>
      <c r="BK32" s="40" t="s">
        <v>42</v>
      </c>
    </row>
    <row r="33" spans="1:63" s="49" customFormat="1" x14ac:dyDescent="0.25">
      <c r="A33" s="40">
        <v>20</v>
      </c>
      <c r="B33" s="41" t="s">
        <v>135</v>
      </c>
      <c r="C33" s="42" t="s">
        <v>136</v>
      </c>
      <c r="D33" s="42" t="s">
        <v>137</v>
      </c>
      <c r="E33" s="42" t="s">
        <v>138</v>
      </c>
      <c r="F33" s="43">
        <v>37841</v>
      </c>
      <c r="G33" s="41" t="s">
        <v>139</v>
      </c>
      <c r="H33" s="40" t="s">
        <v>81</v>
      </c>
      <c r="I33" s="44" t="s">
        <v>29</v>
      </c>
      <c r="J33" s="45">
        <v>13.149999999999999</v>
      </c>
      <c r="K33" s="40" t="s">
        <v>44</v>
      </c>
      <c r="L33" s="40">
        <v>1</v>
      </c>
      <c r="M33" s="45">
        <v>10.041</v>
      </c>
      <c r="N33" s="40" t="s">
        <v>44</v>
      </c>
      <c r="O33" s="40">
        <v>1</v>
      </c>
      <c r="P33" s="45">
        <v>11.36</v>
      </c>
      <c r="Q33" s="40" t="s">
        <v>44</v>
      </c>
      <c r="R33" s="40">
        <v>1</v>
      </c>
      <c r="S33" s="47">
        <v>11.439333333333332</v>
      </c>
      <c r="T33" s="40" t="s">
        <v>44</v>
      </c>
      <c r="U33" s="48">
        <v>1</v>
      </c>
      <c r="V33" s="45">
        <v>13.25</v>
      </c>
      <c r="W33" s="40" t="s">
        <v>44</v>
      </c>
      <c r="X33" s="48">
        <v>1</v>
      </c>
      <c r="Y33" s="45">
        <v>14</v>
      </c>
      <c r="Z33" s="40" t="s">
        <v>44</v>
      </c>
      <c r="AA33" s="48">
        <v>1</v>
      </c>
      <c r="AB33" s="47">
        <v>15.166666666666666</v>
      </c>
      <c r="AC33" s="40" t="s">
        <v>44</v>
      </c>
      <c r="AD33" s="48">
        <v>1</v>
      </c>
      <c r="AE33" s="46">
        <f t="shared" si="0"/>
        <v>12.423333333333334</v>
      </c>
      <c r="AF33" s="40">
        <v>30</v>
      </c>
      <c r="AG33" s="40" t="s">
        <v>42</v>
      </c>
      <c r="AH33" s="40" t="s">
        <v>44</v>
      </c>
      <c r="AI33" s="40">
        <v>1</v>
      </c>
      <c r="AJ33" s="45">
        <v>11.7</v>
      </c>
      <c r="AK33" s="40" t="s">
        <v>44</v>
      </c>
      <c r="AL33" s="40">
        <v>2</v>
      </c>
      <c r="AM33" s="45">
        <v>10.266666666666666</v>
      </c>
      <c r="AN33" s="40" t="s">
        <v>44</v>
      </c>
      <c r="AO33" s="40">
        <v>1</v>
      </c>
      <c r="AP33" s="45">
        <v>13.5</v>
      </c>
      <c r="AQ33" s="40" t="s">
        <v>44</v>
      </c>
      <c r="AR33" s="40">
        <v>1</v>
      </c>
      <c r="AS33" s="45">
        <v>14.133333333333335</v>
      </c>
      <c r="AT33" s="40" t="s">
        <v>44</v>
      </c>
      <c r="AU33" s="40">
        <v>1</v>
      </c>
      <c r="AV33" s="45">
        <v>12.6</v>
      </c>
      <c r="AW33" s="40" t="s">
        <v>44</v>
      </c>
      <c r="AX33" s="40">
        <v>1</v>
      </c>
      <c r="AY33" s="45">
        <v>15</v>
      </c>
      <c r="AZ33" s="40" t="s">
        <v>44</v>
      </c>
      <c r="BA33" s="40">
        <v>1</v>
      </c>
      <c r="BB33" s="45">
        <v>11.856666666666667</v>
      </c>
      <c r="BC33" s="40" t="s">
        <v>44</v>
      </c>
      <c r="BD33" s="40">
        <v>1</v>
      </c>
      <c r="BE33" s="46">
        <f t="shared" si="1"/>
        <v>12.602333333333332</v>
      </c>
      <c r="BF33" s="40">
        <v>30</v>
      </c>
      <c r="BG33" s="40" t="s">
        <v>42</v>
      </c>
      <c r="BH33" s="40" t="s">
        <v>44</v>
      </c>
      <c r="BI33" s="40">
        <v>2</v>
      </c>
      <c r="BJ33" s="40">
        <v>60</v>
      </c>
      <c r="BK33" s="40" t="s">
        <v>42</v>
      </c>
    </row>
    <row r="34" spans="1:63" s="49" customFormat="1" x14ac:dyDescent="0.25">
      <c r="A34" s="40">
        <v>21</v>
      </c>
      <c r="B34" s="41" t="s">
        <v>140</v>
      </c>
      <c r="C34" s="42" t="s">
        <v>141</v>
      </c>
      <c r="D34" s="42" t="s">
        <v>142</v>
      </c>
      <c r="E34" s="42" t="s">
        <v>143</v>
      </c>
      <c r="F34" s="43">
        <v>36569</v>
      </c>
      <c r="G34" s="41" t="s">
        <v>144</v>
      </c>
      <c r="H34" s="40" t="s">
        <v>51</v>
      </c>
      <c r="I34" s="44" t="s">
        <v>29</v>
      </c>
      <c r="J34" s="45">
        <v>14.38</v>
      </c>
      <c r="K34" s="40" t="s">
        <v>44</v>
      </c>
      <c r="L34" s="40">
        <v>2</v>
      </c>
      <c r="M34" s="45">
        <v>10.959</v>
      </c>
      <c r="N34" s="40" t="s">
        <v>44</v>
      </c>
      <c r="O34" s="40">
        <v>1</v>
      </c>
      <c r="P34" s="45">
        <v>13.4</v>
      </c>
      <c r="Q34" s="40" t="s">
        <v>44</v>
      </c>
      <c r="R34" s="40">
        <v>2</v>
      </c>
      <c r="S34" s="47">
        <v>10.589333333333332</v>
      </c>
      <c r="T34" s="40" t="s">
        <v>44</v>
      </c>
      <c r="U34" s="48">
        <v>1</v>
      </c>
      <c r="V34" s="45">
        <v>12.94</v>
      </c>
      <c r="W34" s="40" t="s">
        <v>44</v>
      </c>
      <c r="X34" s="48">
        <v>2</v>
      </c>
      <c r="Y34" s="45">
        <v>13.5</v>
      </c>
      <c r="Z34" s="40" t="s">
        <v>44</v>
      </c>
      <c r="AA34" s="48">
        <v>1</v>
      </c>
      <c r="AB34" s="47">
        <v>10.833333333333334</v>
      </c>
      <c r="AC34" s="40" t="s">
        <v>44</v>
      </c>
      <c r="AD34" s="48">
        <v>1</v>
      </c>
      <c r="AE34" s="46">
        <f t="shared" si="0"/>
        <v>12.3384</v>
      </c>
      <c r="AF34" s="40">
        <v>30</v>
      </c>
      <c r="AG34" s="40" t="s">
        <v>42</v>
      </c>
      <c r="AH34" s="40" t="s">
        <v>44</v>
      </c>
      <c r="AI34" s="40">
        <v>2</v>
      </c>
      <c r="AJ34" s="45">
        <v>11.2</v>
      </c>
      <c r="AK34" s="40" t="s">
        <v>44</v>
      </c>
      <c r="AL34" s="40">
        <v>2</v>
      </c>
      <c r="AM34" s="45">
        <v>10.4</v>
      </c>
      <c r="AN34" s="40" t="s">
        <v>44</v>
      </c>
      <c r="AO34" s="40">
        <v>2</v>
      </c>
      <c r="AP34" s="45">
        <v>12.25</v>
      </c>
      <c r="AQ34" s="40" t="s">
        <v>44</v>
      </c>
      <c r="AR34" s="40">
        <v>1</v>
      </c>
      <c r="AS34" s="45">
        <v>13.8</v>
      </c>
      <c r="AT34" s="40" t="s">
        <v>44</v>
      </c>
      <c r="AU34" s="40">
        <v>1</v>
      </c>
      <c r="AV34" s="45">
        <v>12.5</v>
      </c>
      <c r="AW34" s="40" t="s">
        <v>44</v>
      </c>
      <c r="AX34" s="40">
        <v>1</v>
      </c>
      <c r="AY34" s="45">
        <v>16.333333333333332</v>
      </c>
      <c r="AZ34" s="40" t="s">
        <v>44</v>
      </c>
      <c r="BA34" s="40">
        <v>1</v>
      </c>
      <c r="BB34" s="45">
        <v>10.17</v>
      </c>
      <c r="BC34" s="40" t="s">
        <v>44</v>
      </c>
      <c r="BD34" s="40">
        <v>2</v>
      </c>
      <c r="BE34" s="46">
        <f t="shared" si="1"/>
        <v>12.266999999999999</v>
      </c>
      <c r="BF34" s="40">
        <v>30</v>
      </c>
      <c r="BG34" s="40" t="s">
        <v>42</v>
      </c>
      <c r="BH34" s="40" t="s">
        <v>44</v>
      </c>
      <c r="BI34" s="40">
        <v>2</v>
      </c>
      <c r="BJ34" s="40">
        <v>60</v>
      </c>
      <c r="BK34" s="40" t="s">
        <v>42</v>
      </c>
    </row>
    <row r="35" spans="1:63" s="49" customFormat="1" ht="14.65" customHeight="1" x14ac:dyDescent="0.25">
      <c r="A35" s="40">
        <v>22</v>
      </c>
      <c r="B35" s="41" t="s">
        <v>145</v>
      </c>
      <c r="C35" s="42" t="s">
        <v>146</v>
      </c>
      <c r="D35" s="42" t="s">
        <v>147</v>
      </c>
      <c r="E35" s="42" t="s">
        <v>148</v>
      </c>
      <c r="F35" s="43">
        <v>38057</v>
      </c>
      <c r="G35" s="51" t="s">
        <v>149</v>
      </c>
      <c r="H35" s="40" t="s">
        <v>81</v>
      </c>
      <c r="I35" s="44" t="s">
        <v>29</v>
      </c>
      <c r="J35" s="45">
        <v>11.574999999999999</v>
      </c>
      <c r="K35" s="40" t="s">
        <v>44</v>
      </c>
      <c r="L35" s="40">
        <v>1</v>
      </c>
      <c r="M35" s="45">
        <v>10</v>
      </c>
      <c r="N35" s="40" t="s">
        <v>44</v>
      </c>
      <c r="O35" s="40">
        <v>2</v>
      </c>
      <c r="P35" s="45">
        <v>10</v>
      </c>
      <c r="Q35" s="40" t="s">
        <v>44</v>
      </c>
      <c r="R35" s="40">
        <v>2</v>
      </c>
      <c r="S35" s="47">
        <v>11.58</v>
      </c>
      <c r="T35" s="40" t="s">
        <v>44</v>
      </c>
      <c r="U35" s="48">
        <v>2</v>
      </c>
      <c r="V35" s="45">
        <v>12.35</v>
      </c>
      <c r="W35" s="40" t="s">
        <v>44</v>
      </c>
      <c r="X35" s="48">
        <v>2</v>
      </c>
      <c r="Y35" s="45">
        <v>12.5</v>
      </c>
      <c r="Z35" s="40" t="s">
        <v>44</v>
      </c>
      <c r="AA35" s="48">
        <v>1</v>
      </c>
      <c r="AB35" s="47">
        <v>14.17</v>
      </c>
      <c r="AC35" s="40" t="s">
        <v>44</v>
      </c>
      <c r="AD35" s="48">
        <v>2</v>
      </c>
      <c r="AE35" s="46">
        <f t="shared" si="0"/>
        <v>11.589666666666668</v>
      </c>
      <c r="AF35" s="40">
        <v>30</v>
      </c>
      <c r="AG35" s="40" t="s">
        <v>42</v>
      </c>
      <c r="AH35" s="40" t="s">
        <v>44</v>
      </c>
      <c r="AI35" s="40">
        <v>2</v>
      </c>
      <c r="AJ35" s="45">
        <v>8.6</v>
      </c>
      <c r="AK35" s="52" t="s">
        <v>44</v>
      </c>
      <c r="AL35" s="40">
        <v>2</v>
      </c>
      <c r="AM35" s="50">
        <v>8.4</v>
      </c>
      <c r="AN35" s="40" t="s">
        <v>44</v>
      </c>
      <c r="AO35" s="40">
        <v>2</v>
      </c>
      <c r="AP35" s="45">
        <v>13.375</v>
      </c>
      <c r="AQ35" s="40" t="s">
        <v>44</v>
      </c>
      <c r="AR35" s="40">
        <v>1</v>
      </c>
      <c r="AS35" s="50">
        <v>13.666666666666666</v>
      </c>
      <c r="AT35" s="40" t="s">
        <v>44</v>
      </c>
      <c r="AU35" s="40">
        <v>1</v>
      </c>
      <c r="AV35" s="45">
        <v>10</v>
      </c>
      <c r="AW35" s="52" t="s">
        <v>44</v>
      </c>
      <c r="AX35" s="52">
        <v>1</v>
      </c>
      <c r="AY35" s="50">
        <v>11.666666666666666</v>
      </c>
      <c r="AZ35" s="52" t="s">
        <v>44</v>
      </c>
      <c r="BA35" s="52">
        <v>1</v>
      </c>
      <c r="BB35" s="50">
        <v>12.67</v>
      </c>
      <c r="BC35" s="52" t="s">
        <v>44</v>
      </c>
      <c r="BD35" s="40">
        <v>2</v>
      </c>
      <c r="BE35" s="46">
        <f t="shared" si="1"/>
        <v>10.994777777777777</v>
      </c>
      <c r="BF35" s="52">
        <v>20</v>
      </c>
      <c r="BG35" s="40" t="s">
        <v>30</v>
      </c>
      <c r="BH35" s="40" t="s">
        <v>44</v>
      </c>
      <c r="BI35" s="40">
        <v>2</v>
      </c>
      <c r="BJ35" s="40">
        <v>50</v>
      </c>
      <c r="BK35" s="40" t="s">
        <v>178</v>
      </c>
    </row>
    <row r="36" spans="1:63" s="49" customFormat="1" x14ac:dyDescent="0.25">
      <c r="A36" s="40">
        <v>23</v>
      </c>
      <c r="B36" s="41" t="s">
        <v>150</v>
      </c>
      <c r="C36" s="42" t="s">
        <v>151</v>
      </c>
      <c r="D36" s="42" t="s">
        <v>152</v>
      </c>
      <c r="E36" s="42" t="s">
        <v>153</v>
      </c>
      <c r="F36" s="43">
        <v>36959</v>
      </c>
      <c r="G36" s="41" t="s">
        <v>154</v>
      </c>
      <c r="H36" s="40" t="s">
        <v>51</v>
      </c>
      <c r="I36" s="44" t="s">
        <v>29</v>
      </c>
      <c r="J36" s="45">
        <v>10.25</v>
      </c>
      <c r="K36" s="40" t="s">
        <v>44</v>
      </c>
      <c r="L36" s="40">
        <v>1</v>
      </c>
      <c r="M36" s="45">
        <v>12.866</v>
      </c>
      <c r="N36" s="40" t="s">
        <v>44</v>
      </c>
      <c r="O36" s="40">
        <v>1</v>
      </c>
      <c r="P36" s="45">
        <v>10.52</v>
      </c>
      <c r="Q36" s="40" t="s">
        <v>44</v>
      </c>
      <c r="R36" s="40">
        <v>1</v>
      </c>
      <c r="S36" s="47">
        <v>10.75</v>
      </c>
      <c r="T36" s="40" t="s">
        <v>44</v>
      </c>
      <c r="U36" s="48">
        <v>1</v>
      </c>
      <c r="V36" s="45">
        <v>12.225</v>
      </c>
      <c r="W36" s="40" t="s">
        <v>44</v>
      </c>
      <c r="X36" s="48">
        <v>1</v>
      </c>
      <c r="Y36" s="45">
        <v>12</v>
      </c>
      <c r="Z36" s="40" t="s">
        <v>44</v>
      </c>
      <c r="AA36" s="48">
        <v>1</v>
      </c>
      <c r="AB36" s="47">
        <v>14.166666666666666</v>
      </c>
      <c r="AC36" s="40" t="s">
        <v>44</v>
      </c>
      <c r="AD36" s="48">
        <v>1</v>
      </c>
      <c r="AE36" s="46">
        <f t="shared" si="0"/>
        <v>11.632133333333334</v>
      </c>
      <c r="AF36" s="40">
        <v>30</v>
      </c>
      <c r="AG36" s="40" t="s">
        <v>42</v>
      </c>
      <c r="AH36" s="40" t="s">
        <v>44</v>
      </c>
      <c r="AI36" s="40">
        <v>1</v>
      </c>
      <c r="AJ36" s="45">
        <v>11</v>
      </c>
      <c r="AK36" s="52" t="s">
        <v>44</v>
      </c>
      <c r="AL36" s="40">
        <v>1</v>
      </c>
      <c r="AM36" s="50">
        <v>10.166666666666666</v>
      </c>
      <c r="AN36" s="40" t="s">
        <v>44</v>
      </c>
      <c r="AO36" s="52">
        <v>1</v>
      </c>
      <c r="AP36" s="45">
        <v>16.25</v>
      </c>
      <c r="AQ36" s="40" t="s">
        <v>44</v>
      </c>
      <c r="AR36" s="40">
        <v>1</v>
      </c>
      <c r="AS36" s="50">
        <v>13.866666666666665</v>
      </c>
      <c r="AT36" s="40" t="s">
        <v>44</v>
      </c>
      <c r="AU36" s="40">
        <v>1</v>
      </c>
      <c r="AV36" s="45">
        <v>13.5</v>
      </c>
      <c r="AW36" s="52" t="s">
        <v>44</v>
      </c>
      <c r="AX36" s="52">
        <v>1</v>
      </c>
      <c r="AY36" s="50">
        <v>12.833333333333334</v>
      </c>
      <c r="AZ36" s="52" t="s">
        <v>44</v>
      </c>
      <c r="BA36" s="52">
        <v>1</v>
      </c>
      <c r="BB36" s="50">
        <v>10.57</v>
      </c>
      <c r="BC36" s="52" t="s">
        <v>44</v>
      </c>
      <c r="BD36" s="40">
        <v>1</v>
      </c>
      <c r="BE36" s="46">
        <f t="shared" si="1"/>
        <v>12.595888888888886</v>
      </c>
      <c r="BF36" s="40">
        <v>30</v>
      </c>
      <c r="BG36" s="40" t="s">
        <v>42</v>
      </c>
      <c r="BH36" s="40" t="s">
        <v>44</v>
      </c>
      <c r="BI36" s="40">
        <v>1</v>
      </c>
      <c r="BJ36" s="40">
        <v>60</v>
      </c>
      <c r="BK36" s="40" t="s">
        <v>42</v>
      </c>
    </row>
    <row r="37" spans="1:63" s="49" customFormat="1" x14ac:dyDescent="0.25">
      <c r="A37" s="40">
        <v>24</v>
      </c>
      <c r="B37" s="41" t="s">
        <v>155</v>
      </c>
      <c r="C37" s="42" t="s">
        <v>156</v>
      </c>
      <c r="D37" s="42" t="s">
        <v>157</v>
      </c>
      <c r="E37" s="42" t="s">
        <v>158</v>
      </c>
      <c r="F37" s="43">
        <v>35807</v>
      </c>
      <c r="G37" s="41" t="s">
        <v>159</v>
      </c>
      <c r="H37" s="40" t="s">
        <v>51</v>
      </c>
      <c r="I37" s="44" t="s">
        <v>29</v>
      </c>
      <c r="J37" s="45">
        <v>12.425000000000001</v>
      </c>
      <c r="K37" s="40" t="s">
        <v>44</v>
      </c>
      <c r="L37" s="40">
        <v>1</v>
      </c>
      <c r="M37" s="45">
        <v>14.425000000000001</v>
      </c>
      <c r="N37" s="40" t="s">
        <v>44</v>
      </c>
      <c r="O37" s="40">
        <v>1</v>
      </c>
      <c r="P37" s="45">
        <v>11.76</v>
      </c>
      <c r="Q37" s="40" t="s">
        <v>44</v>
      </c>
      <c r="R37" s="40">
        <v>1</v>
      </c>
      <c r="S37" s="47">
        <v>13.727333333333332</v>
      </c>
      <c r="T37" s="40" t="s">
        <v>44</v>
      </c>
      <c r="U37" s="48">
        <v>1</v>
      </c>
      <c r="V37" s="45">
        <v>12.575000000000001</v>
      </c>
      <c r="W37" s="40" t="s">
        <v>44</v>
      </c>
      <c r="X37" s="48">
        <v>1</v>
      </c>
      <c r="Y37" s="45">
        <v>15</v>
      </c>
      <c r="Z37" s="40" t="s">
        <v>44</v>
      </c>
      <c r="AA37" s="48">
        <v>1</v>
      </c>
      <c r="AB37" s="47">
        <v>13</v>
      </c>
      <c r="AC37" s="40" t="s">
        <v>44</v>
      </c>
      <c r="AD37" s="48">
        <v>1</v>
      </c>
      <c r="AE37" s="46">
        <f t="shared" si="0"/>
        <v>13.262133333333333</v>
      </c>
      <c r="AF37" s="40">
        <v>30</v>
      </c>
      <c r="AG37" s="40" t="s">
        <v>42</v>
      </c>
      <c r="AH37" s="40" t="s">
        <v>44</v>
      </c>
      <c r="AI37" s="40">
        <v>1</v>
      </c>
      <c r="AJ37" s="45">
        <v>14</v>
      </c>
      <c r="AK37" s="52" t="s">
        <v>44</v>
      </c>
      <c r="AL37" s="40">
        <v>1</v>
      </c>
      <c r="AM37" s="50">
        <v>12</v>
      </c>
      <c r="AN37" s="40" t="s">
        <v>44</v>
      </c>
      <c r="AO37" s="52">
        <v>2</v>
      </c>
      <c r="AP37" s="45">
        <v>13.375</v>
      </c>
      <c r="AQ37" s="40" t="s">
        <v>44</v>
      </c>
      <c r="AR37" s="40">
        <v>1</v>
      </c>
      <c r="AS37" s="50">
        <v>14.733333333333334</v>
      </c>
      <c r="AT37" s="40" t="s">
        <v>44</v>
      </c>
      <c r="AU37" s="40">
        <v>1</v>
      </c>
      <c r="AV37" s="45">
        <v>13.5</v>
      </c>
      <c r="AW37" s="52" t="s">
        <v>44</v>
      </c>
      <c r="AX37" s="52">
        <v>1</v>
      </c>
      <c r="AY37" s="50">
        <v>12.333333333333334</v>
      </c>
      <c r="AZ37" s="52" t="s">
        <v>44</v>
      </c>
      <c r="BA37" s="52">
        <v>1</v>
      </c>
      <c r="BB37" s="50">
        <v>12.833333333333334</v>
      </c>
      <c r="BC37" s="52" t="s">
        <v>44</v>
      </c>
      <c r="BD37" s="40">
        <v>1</v>
      </c>
      <c r="BE37" s="46">
        <f t="shared" si="1"/>
        <v>13.33888888888889</v>
      </c>
      <c r="BF37" s="40">
        <v>30</v>
      </c>
      <c r="BG37" s="40" t="s">
        <v>42</v>
      </c>
      <c r="BH37" s="40" t="s">
        <v>44</v>
      </c>
      <c r="BI37" s="40">
        <v>1</v>
      </c>
      <c r="BJ37" s="40">
        <v>60</v>
      </c>
      <c r="BK37" s="40" t="s">
        <v>42</v>
      </c>
    </row>
    <row r="38" spans="1:63" s="49" customFormat="1" x14ac:dyDescent="0.25">
      <c r="A38" s="40">
        <v>25</v>
      </c>
      <c r="B38" s="41" t="s">
        <v>160</v>
      </c>
      <c r="C38" s="42" t="s">
        <v>161</v>
      </c>
      <c r="D38" s="42" t="s">
        <v>162</v>
      </c>
      <c r="E38" s="42" t="s">
        <v>163</v>
      </c>
      <c r="F38" s="43">
        <v>38080</v>
      </c>
      <c r="G38" s="41" t="s">
        <v>80</v>
      </c>
      <c r="H38" s="40" t="s">
        <v>51</v>
      </c>
      <c r="I38" s="44" t="s">
        <v>29</v>
      </c>
      <c r="J38" s="45">
        <v>13.524999999999999</v>
      </c>
      <c r="K38" s="40" t="s">
        <v>44</v>
      </c>
      <c r="L38" s="40">
        <v>1</v>
      </c>
      <c r="M38" s="45">
        <v>11.024999999999999</v>
      </c>
      <c r="N38" s="40" t="s">
        <v>44</v>
      </c>
      <c r="O38" s="40">
        <v>1</v>
      </c>
      <c r="P38" s="45">
        <v>12.08</v>
      </c>
      <c r="Q38" s="40" t="s">
        <v>44</v>
      </c>
      <c r="R38" s="40">
        <v>1</v>
      </c>
      <c r="S38" s="47">
        <v>12.647666666666666</v>
      </c>
      <c r="T38" s="40" t="s">
        <v>44</v>
      </c>
      <c r="U38" s="48">
        <v>1</v>
      </c>
      <c r="V38" s="45">
        <v>14.73</v>
      </c>
      <c r="W38" s="40" t="s">
        <v>44</v>
      </c>
      <c r="X38" s="48">
        <v>2</v>
      </c>
      <c r="Y38" s="45">
        <v>15</v>
      </c>
      <c r="Z38" s="40" t="s">
        <v>44</v>
      </c>
      <c r="AA38" s="48">
        <v>1</v>
      </c>
      <c r="AB38" s="47">
        <v>13</v>
      </c>
      <c r="AC38" s="40" t="s">
        <v>44</v>
      </c>
      <c r="AD38" s="48">
        <v>1</v>
      </c>
      <c r="AE38" s="46">
        <f t="shared" si="0"/>
        <v>13.0802</v>
      </c>
      <c r="AF38" s="40">
        <v>30</v>
      </c>
      <c r="AG38" s="40" t="s">
        <v>42</v>
      </c>
      <c r="AH38" s="40" t="s">
        <v>44</v>
      </c>
      <c r="AI38" s="40">
        <v>2</v>
      </c>
      <c r="AJ38" s="45">
        <v>11.7</v>
      </c>
      <c r="AK38" s="52" t="s">
        <v>44</v>
      </c>
      <c r="AL38" s="40">
        <v>2</v>
      </c>
      <c r="AM38" s="50">
        <v>10.066666666666666</v>
      </c>
      <c r="AN38" s="40" t="s">
        <v>44</v>
      </c>
      <c r="AO38" s="52">
        <v>1</v>
      </c>
      <c r="AP38" s="45">
        <v>13</v>
      </c>
      <c r="AQ38" s="40" t="s">
        <v>44</v>
      </c>
      <c r="AR38" s="40">
        <v>1</v>
      </c>
      <c r="AS38" s="50">
        <v>13.4</v>
      </c>
      <c r="AT38" s="40" t="s">
        <v>44</v>
      </c>
      <c r="AU38" s="40">
        <v>1</v>
      </c>
      <c r="AV38" s="45">
        <v>10</v>
      </c>
      <c r="AW38" s="52" t="s">
        <v>44</v>
      </c>
      <c r="AX38" s="52">
        <v>1</v>
      </c>
      <c r="AY38" s="50">
        <v>11.833333333333334</v>
      </c>
      <c r="AZ38" s="52" t="s">
        <v>44</v>
      </c>
      <c r="BA38" s="52">
        <v>1</v>
      </c>
      <c r="BB38" s="50">
        <v>11.546666666666667</v>
      </c>
      <c r="BC38" s="52" t="s">
        <v>44</v>
      </c>
      <c r="BD38" s="40">
        <v>1</v>
      </c>
      <c r="BE38" s="46">
        <f t="shared" si="1"/>
        <v>11.59911111111111</v>
      </c>
      <c r="BF38" s="40">
        <v>30</v>
      </c>
      <c r="BG38" s="40" t="s">
        <v>42</v>
      </c>
      <c r="BH38" s="40" t="s">
        <v>44</v>
      </c>
      <c r="BI38" s="40">
        <v>2</v>
      </c>
      <c r="BJ38" s="40">
        <v>60</v>
      </c>
      <c r="BK38" s="40" t="s">
        <v>42</v>
      </c>
    </row>
    <row r="39" spans="1:63" s="49" customFormat="1" x14ac:dyDescent="0.25">
      <c r="A39" s="40">
        <v>26</v>
      </c>
      <c r="B39" s="53" t="s">
        <v>164</v>
      </c>
      <c r="C39" s="42" t="s">
        <v>165</v>
      </c>
      <c r="D39" s="42" t="s">
        <v>27</v>
      </c>
      <c r="E39" s="42" t="s">
        <v>166</v>
      </c>
      <c r="F39" s="54">
        <v>34883</v>
      </c>
      <c r="G39" s="42" t="s">
        <v>167</v>
      </c>
      <c r="H39" s="40" t="s">
        <v>168</v>
      </c>
      <c r="I39" s="44" t="s">
        <v>29</v>
      </c>
      <c r="J39" s="46">
        <v>11.82999992371</v>
      </c>
      <c r="K39" s="40" t="s">
        <v>25</v>
      </c>
      <c r="L39" s="40">
        <v>1</v>
      </c>
      <c r="M39" s="46">
        <v>10.72999954224</v>
      </c>
      <c r="N39" s="40" t="s">
        <v>25</v>
      </c>
      <c r="O39" s="40"/>
      <c r="P39" s="46">
        <v>10</v>
      </c>
      <c r="Q39" s="40" t="s">
        <v>25</v>
      </c>
      <c r="R39" s="40"/>
      <c r="S39" s="46">
        <v>10.425000190740001</v>
      </c>
      <c r="T39" s="46" t="s">
        <v>25</v>
      </c>
      <c r="U39" s="46"/>
      <c r="V39" s="46">
        <v>10.60000038147</v>
      </c>
      <c r="W39" s="46" t="s">
        <v>25</v>
      </c>
      <c r="X39" s="46"/>
      <c r="Y39" s="46">
        <v>14.109999656679999</v>
      </c>
      <c r="Z39" s="46" t="s">
        <v>25</v>
      </c>
      <c r="AA39" s="46"/>
      <c r="AB39" s="46">
        <v>10</v>
      </c>
      <c r="AC39" s="46" t="s">
        <v>25</v>
      </c>
      <c r="AD39" s="46"/>
      <c r="AE39" s="46">
        <f t="shared" si="0"/>
        <v>11.054333305361332</v>
      </c>
      <c r="AF39" s="40">
        <v>30</v>
      </c>
      <c r="AG39" s="40" t="s">
        <v>42</v>
      </c>
      <c r="AH39" s="40" t="s">
        <v>25</v>
      </c>
      <c r="AI39" s="40">
        <v>2</v>
      </c>
      <c r="AJ39" s="46">
        <v>2.200000047684</v>
      </c>
      <c r="AK39" s="40" t="s">
        <v>25</v>
      </c>
      <c r="AL39" s="40">
        <v>1</v>
      </c>
      <c r="AM39" s="46">
        <v>10</v>
      </c>
      <c r="AN39" s="40" t="s">
        <v>25</v>
      </c>
      <c r="AO39" s="40">
        <v>2</v>
      </c>
      <c r="AP39" s="46">
        <v>10.75</v>
      </c>
      <c r="AQ39" s="40" t="s">
        <v>25</v>
      </c>
      <c r="AR39" s="40">
        <v>1</v>
      </c>
      <c r="AS39" s="46">
        <v>11.19999980927</v>
      </c>
      <c r="AT39" s="40" t="s">
        <v>25</v>
      </c>
      <c r="AU39" s="40">
        <v>1</v>
      </c>
      <c r="AV39" s="46">
        <v>3.25</v>
      </c>
      <c r="AW39" s="40" t="s">
        <v>25</v>
      </c>
      <c r="AX39" s="40">
        <v>1</v>
      </c>
      <c r="AY39" s="46">
        <v>11.666666984560001</v>
      </c>
      <c r="AZ39" s="40" t="s">
        <v>25</v>
      </c>
      <c r="BA39" s="40">
        <v>1</v>
      </c>
      <c r="BB39" s="46">
        <v>12.32999992371</v>
      </c>
      <c r="BC39" s="40" t="s">
        <v>25</v>
      </c>
      <c r="BD39" s="40">
        <v>2</v>
      </c>
      <c r="BE39" s="46">
        <f>(AJ39*5+AM39*5+AP39*4+AS39*5+AV39*5+AY39*3+BB39*3)/30</f>
        <v>8.2746666669860005</v>
      </c>
      <c r="BF39" s="40">
        <v>20</v>
      </c>
      <c r="BG39" s="40" t="s">
        <v>30</v>
      </c>
      <c r="BH39" s="40" t="s">
        <v>25</v>
      </c>
      <c r="BI39" s="40">
        <v>2</v>
      </c>
      <c r="BJ39" s="40">
        <v>50</v>
      </c>
      <c r="BK39" s="40" t="s">
        <v>178</v>
      </c>
    </row>
    <row r="40" spans="1:63" s="49" customFormat="1" x14ac:dyDescent="0.25"/>
  </sheetData>
  <mergeCells count="25">
    <mergeCell ref="BB12:BD12"/>
    <mergeCell ref="AS12:AU12"/>
    <mergeCell ref="AV12:AX12"/>
    <mergeCell ref="E7:L7"/>
    <mergeCell ref="B2:AC2"/>
    <mergeCell ref="E5:L5"/>
    <mergeCell ref="E6:L6"/>
    <mergeCell ref="E8:L8"/>
    <mergeCell ref="E4:L4"/>
    <mergeCell ref="BJ11:BK12"/>
    <mergeCell ref="J12:L12"/>
    <mergeCell ref="M12:O12"/>
    <mergeCell ref="AB12:AD12"/>
    <mergeCell ref="AJ12:AL12"/>
    <mergeCell ref="AM12:AO12"/>
    <mergeCell ref="J11:AI11"/>
    <mergeCell ref="AE12:AI12"/>
    <mergeCell ref="AJ11:BI11"/>
    <mergeCell ref="BE12:BI12"/>
    <mergeCell ref="P12:R12"/>
    <mergeCell ref="S12:U12"/>
    <mergeCell ref="Y12:AA12"/>
    <mergeCell ref="V12:X12"/>
    <mergeCell ref="AP12:AR12"/>
    <mergeCell ref="AY12:BA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PV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ARTHUR OSCAR</cp:lastModifiedBy>
  <cp:lastPrinted>2023-10-09T14:10:04Z</cp:lastPrinted>
  <dcterms:created xsi:type="dcterms:W3CDTF">2023-06-30T07:48:54Z</dcterms:created>
  <dcterms:modified xsi:type="dcterms:W3CDTF">2024-09-05T23:43:32Z</dcterms:modified>
</cp:coreProperties>
</file>